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529"/>
  <workbookPr filterPrivacy="1" showInkAnnotation="0" codeName="ThisWorkbook"/>
  <xr:revisionPtr revIDLastSave="0" documentId="13_ncr:1_{BC8FE8D3-E70B-4825-9E95-E78F4D578B5A}" xr6:coauthVersionLast="47" xr6:coauthVersionMax="47" xr10:uidLastSave="{00000000-0000-0000-0000-000000000000}"/>
  <bookViews>
    <workbookView xWindow="-110" yWindow="-110" windowWidth="19420" windowHeight="10300" tabRatio="768" xr2:uid="{00000000-000D-0000-FFFF-FFFF00000000}"/>
  </bookViews>
  <sheets>
    <sheet name="Title Page" sheetId="39" r:id="rId1"/>
    <sheet name="Supplier Instructions" sheetId="40" state="hidden" r:id="rId2"/>
    <sheet name="Introduction" sheetId="3" r:id="rId3"/>
    <sheet name="Critical Service Levels" sheetId="34" r:id="rId4"/>
    <sheet name="Critical Deliverables" sheetId="37" r:id="rId5"/>
  </sheets>
  <externalReferences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</externalReferences>
  <definedNames>
    <definedName name="Admin" localSheetId="4">#REF!</definedName>
    <definedName name="Admin" localSheetId="1">#REF!</definedName>
    <definedName name="Admin" localSheetId="0">#REF!</definedName>
    <definedName name="Admin">#REF!</definedName>
    <definedName name="all_print" localSheetId="0">[1]Calendar!$A$1:$R$328</definedName>
    <definedName name="all_print">[1]Calendar!$A$1:$R$328</definedName>
    <definedName name="Amount" localSheetId="4">#REF!</definedName>
    <definedName name="Amount" localSheetId="1">#REF!</definedName>
    <definedName name="Amount" localSheetId="0">#REF!</definedName>
    <definedName name="Amount">#REF!</definedName>
    <definedName name="asdf" localSheetId="4">#REF!</definedName>
    <definedName name="asdf" localSheetId="3">#REF!</definedName>
    <definedName name="asdf" localSheetId="1">#REF!</definedName>
    <definedName name="asdf">#REF!</definedName>
    <definedName name="Asia_Pac_Sites" localSheetId="4">#REF!</definedName>
    <definedName name="Asia_Pac_Sites" localSheetId="1">#REF!</definedName>
    <definedName name="Asia_Pac_Sites" localSheetId="0">#REF!</definedName>
    <definedName name="Asia_Pac_Sites">#REF!</definedName>
    <definedName name="Asset_Requirements" localSheetId="0">[1]Calendar!$C$10:$O$21</definedName>
    <definedName name="Asset_Requirements">[1]Calendar!$C$10:$O$21</definedName>
    <definedName name="Asset1" localSheetId="0">[1]Calendar!$C$10:$O$21</definedName>
    <definedName name="Asset1">[1]Calendar!$C$10:$O$21</definedName>
    <definedName name="ASSUMPS" localSheetId="4">#REF!</definedName>
    <definedName name="ASSUMPS" localSheetId="1">#REF!</definedName>
    <definedName name="ASSUMPS" localSheetId="0">#REF!</definedName>
    <definedName name="ASSUMPS">#REF!</definedName>
    <definedName name="Base_By_Frame" localSheetId="0">[1]Calendar!$C$7:$N$28</definedName>
    <definedName name="Base_By_Frame">[1]Calendar!$C$7:$N$28</definedName>
    <definedName name="Base_Pie" localSheetId="0">[1]Calendar!$B$6:$K$29</definedName>
    <definedName name="Base_Pie">[1]Calendar!$B$6:$K$29</definedName>
    <definedName name="Basecase" localSheetId="0">[1]Calendar!$C$1:$N$29</definedName>
    <definedName name="Basecase">[1]Calendar!$C$1:$N$29</definedName>
    <definedName name="Basedata" localSheetId="4">#REF!</definedName>
    <definedName name="Basedata" localSheetId="1">#REF!</definedName>
    <definedName name="Basedata" localSheetId="0">#REF!</definedName>
    <definedName name="Basedata">#REF!</definedName>
    <definedName name="Baseline" localSheetId="4">#REF!</definedName>
    <definedName name="Baseline" localSheetId="3">#REF!</definedName>
    <definedName name="Baseline" localSheetId="1">#REF!</definedName>
    <definedName name="Baseline" localSheetId="0">#REF!</definedName>
    <definedName name="Baseline">#REF!</definedName>
    <definedName name="Benefits" localSheetId="4">#REF!</definedName>
    <definedName name="Benefits" localSheetId="1">#REF!</definedName>
    <definedName name="Benefits" localSheetId="0">#REF!</definedName>
    <definedName name="Benefits">#REF!</definedName>
    <definedName name="Billable_Units" localSheetId="0">[1]Calendar!$D$3:$I$17</definedName>
    <definedName name="Billable_Units">[1]Calendar!$D$3:$I$17</definedName>
    <definedName name="Buildup" localSheetId="0">[1]Calendar!$A$1:$G$24</definedName>
    <definedName name="Buildup">[1]Calendar!$A$1:$G$24</definedName>
    <definedName name="BY_ASSUMED" localSheetId="4">#REF!</definedName>
    <definedName name="BY_ASSUMED" localSheetId="3">#REF!</definedName>
    <definedName name="BY_ASSUMED" localSheetId="1">#REF!</definedName>
    <definedName name="BY_ASSUMED" localSheetId="0">'[2]US 2000'!#REF!</definedName>
    <definedName name="BY_ASSUMED">#REF!</definedName>
    <definedName name="BY_PT" localSheetId="4">#REF!</definedName>
    <definedName name="BY_PT" localSheetId="3">#REF!</definedName>
    <definedName name="BY_PT" localSheetId="1">#REF!</definedName>
    <definedName name="BY_PT" localSheetId="0">'[2]US 2000'!#REF!</definedName>
    <definedName name="BY_PT">#REF!</definedName>
    <definedName name="BY_RETAIN" localSheetId="4">#REF!</definedName>
    <definedName name="BY_RETAIN" localSheetId="3">#REF!</definedName>
    <definedName name="BY_RETAIN" localSheetId="1">#REF!</definedName>
    <definedName name="BY_RETAIN" localSheetId="0">'[2]US 2000'!#REF!</definedName>
    <definedName name="BY_RETAIN">#REF!</definedName>
    <definedName name="BY_Total" localSheetId="4">#REF!</definedName>
    <definedName name="BY_Total" localSheetId="3">#REF!</definedName>
    <definedName name="BY_Total" localSheetId="1">#REF!</definedName>
    <definedName name="BY_Total" localSheetId="0">'[3]Etech US 2001'!#REF!</definedName>
    <definedName name="BY_Total">#REF!</definedName>
    <definedName name="Client_Baseline" localSheetId="0">[1]Calendar!$C$8:$N$28</definedName>
    <definedName name="Client_Baseline">[1]Calendar!$C$8:$N$28</definedName>
    <definedName name="Client_Budget" localSheetId="0">[1]Calendar!$C$7:$O$29</definedName>
    <definedName name="Client_Budget">[1]Calendar!$C$7:$O$29</definedName>
    <definedName name="com_sched" localSheetId="0">[1]Calendar!$A$286:$R$300</definedName>
    <definedName name="com_sched">[1]Calendar!$A$286:$R$300</definedName>
    <definedName name="Communication" localSheetId="4">#REF!</definedName>
    <definedName name="Communication" localSheetId="1">#REF!</definedName>
    <definedName name="Communication" localSheetId="0">#REF!</definedName>
    <definedName name="Communication">#REF!</definedName>
    <definedName name="Cost_by_Framework" localSheetId="0">[1]Calendar!$C$7:$O$29</definedName>
    <definedName name="Cost_by_Framework">[1]Calendar!$C$7:$O$29</definedName>
    <definedName name="Cost_Changes" localSheetId="0">[1]Calendar!$B$1:$J$23</definedName>
    <definedName name="Cost_Changes">[1]Calendar!$B$1:$J$23</definedName>
    <definedName name="cost_element" localSheetId="0">[1]Calendar!$A$143:$R$240</definedName>
    <definedName name="cost_element">[1]Calendar!$A$143:$R$240</definedName>
    <definedName name="Cost_Pools" localSheetId="0">[1]Calendar!$B$1:$AX$24</definedName>
    <definedName name="Cost_Pools">[1]Calendar!$B$1:$AX$24</definedName>
    <definedName name="Cost_Total" localSheetId="0">[1]Calendar!$B$2:$M$17</definedName>
    <definedName name="Cost_Total">[1]Calendar!$B$2:$M$17</definedName>
    <definedName name="CSC_operational_strategy" localSheetId="0">[1]Calendar!$B$4:$E$12</definedName>
    <definedName name="CSC_operational_strategy">[1]Calendar!$B$4:$E$12</definedName>
    <definedName name="d" localSheetId="4">#REF!</definedName>
    <definedName name="d" localSheetId="3">#REF!</definedName>
    <definedName name="d" localSheetId="1">#REF!</definedName>
    <definedName name="d">#REF!</definedName>
    <definedName name="Discount">'[4]US-Detail Base Chgs'!$J$28</definedName>
    <definedName name="Disposition" localSheetId="4">#REF!</definedName>
    <definedName name="Disposition" localSheetId="3">#REF!</definedName>
    <definedName name="Disposition" localSheetId="1">#REF!</definedName>
    <definedName name="Disposition">#REF!</definedName>
    <definedName name="Distinct_Domestic_Sites" localSheetId="4">#REF!</definedName>
    <definedName name="Distinct_Domestic_Sites" localSheetId="1">#REF!</definedName>
    <definedName name="Distinct_Domestic_Sites" localSheetId="0">#REF!</definedName>
    <definedName name="Distinct_Domestic_Sites">#REF!</definedName>
    <definedName name="Distinct_International_Sites" localSheetId="4">#REF!</definedName>
    <definedName name="Distinct_International_Sites" localSheetId="1">#REF!</definedName>
    <definedName name="Distinct_International_Sites" localSheetId="0">#REF!</definedName>
    <definedName name="Distinct_International_Sites">#REF!</definedName>
    <definedName name="Email" localSheetId="0">[1]Calendar!$C$39:$N$96</definedName>
    <definedName name="Email">[1]Calendar!$C$39:$N$96</definedName>
    <definedName name="EMEA_Sites" localSheetId="4">#REF!</definedName>
    <definedName name="EMEA_Sites" localSheetId="1">#REF!</definedName>
    <definedName name="EMEA_Sites" localSheetId="0">#REF!</definedName>
    <definedName name="EMEA_Sites">#REF!</definedName>
    <definedName name="EquipType" localSheetId="4">#REF!</definedName>
    <definedName name="EquipType" localSheetId="3">#REF!</definedName>
    <definedName name="EquipType" localSheetId="1">#REF!</definedName>
    <definedName name="EquipType">#REF!</definedName>
    <definedName name="EssAliasTable">"Default"</definedName>
    <definedName name="EssOptions">"2100000010120000_01000"</definedName>
    <definedName name="FINSUM" localSheetId="4">#REF!</definedName>
    <definedName name="FINSUM" localSheetId="1">#REF!</definedName>
    <definedName name="FINSUM" localSheetId="0">#REF!</definedName>
    <definedName name="FINSUM">#REF!</definedName>
    <definedName name="FTE_Contractor" localSheetId="4">#REF!</definedName>
    <definedName name="FTE_Contractor" localSheetId="1">#REF!</definedName>
    <definedName name="FTE_Contractor" localSheetId="0">#REF!</definedName>
    <definedName name="FTE_Contractor">#REF!</definedName>
    <definedName name="FTE_Employee" localSheetId="4">#REF!</definedName>
    <definedName name="FTE_Employee" localSheetId="1">#REF!</definedName>
    <definedName name="FTE_Employee" localSheetId="0">#REF!</definedName>
    <definedName name="FTE_Employee">#REF!</definedName>
    <definedName name="FTE_EmployeeCount" localSheetId="4">#REF!</definedName>
    <definedName name="FTE_EmployeeCount" localSheetId="1">#REF!</definedName>
    <definedName name="FTE_EmployeeCount">#REF!</definedName>
    <definedName name="FTE_EmployeeNonCount" localSheetId="4">#REF!</definedName>
    <definedName name="FTE_EmployeeNonCount" localSheetId="1">#REF!</definedName>
    <definedName name="FTE_EmployeeNonCount">#REF!</definedName>
    <definedName name="HdLan" localSheetId="4">#REF!</definedName>
    <definedName name="HdLan" localSheetId="1">#REF!</definedName>
    <definedName name="HdLan">#REF!</definedName>
    <definedName name="headcount" localSheetId="0">[1]Calendar!$A$330:$U$352</definedName>
    <definedName name="headcount">[1]Calendar!$A$330:$U$352</definedName>
    <definedName name="hw_deprec" localSheetId="4">[1]Calendar!#REF!</definedName>
    <definedName name="hw_deprec" localSheetId="1">[1]Calendar!#REF!</definedName>
    <definedName name="hw_deprec" localSheetId="0">[1]Calendar!#REF!</definedName>
    <definedName name="hw_deprec">[1]Calendar!#REF!</definedName>
    <definedName name="HW_Depreciation" localSheetId="4">#REF!</definedName>
    <definedName name="HW_Depreciation" localSheetId="1">#REF!</definedName>
    <definedName name="HW_Depreciation" localSheetId="0">#REF!</definedName>
    <definedName name="HW_Depreciation">#REF!</definedName>
    <definedName name="HW_Maintenance" localSheetId="4">#REF!</definedName>
    <definedName name="HW_Maintenance" localSheetId="1">#REF!</definedName>
    <definedName name="HW_Maintenance" localSheetId="0">#REF!</definedName>
    <definedName name="HW_Maintenance">#REF!</definedName>
    <definedName name="Invoice" localSheetId="4">#REF!</definedName>
    <definedName name="Invoice" localSheetId="1">#REF!</definedName>
    <definedName name="Invoice" localSheetId="0">#REF!</definedName>
    <definedName name="Invoice">#REF!</definedName>
    <definedName name="Labor_by_Framework" localSheetId="0">[1]Calendar!$B$7:$N$41</definedName>
    <definedName name="Labor_by_Framework">[1]Calendar!$B$7:$N$41</definedName>
    <definedName name="licenseduration" localSheetId="4">#REF!</definedName>
    <definedName name="licenseduration" localSheetId="3">#REF!</definedName>
    <definedName name="licenseduration" localSheetId="1">#REF!</definedName>
    <definedName name="licenseduration">#REF!</definedName>
    <definedName name="licensescope" localSheetId="4">#REF!</definedName>
    <definedName name="licensescope" localSheetId="3">#REF!</definedName>
    <definedName name="licensescope" localSheetId="1">#REF!</definedName>
    <definedName name="licensescope">#REF!</definedName>
    <definedName name="Line_of_Service_LOS" localSheetId="0">[1]Calendar!$A$355:$Q$370</definedName>
    <definedName name="Line_of_Service_LOS">[1]Calendar!$A$355:$Q$370</definedName>
    <definedName name="mfmr" localSheetId="4">#REF!</definedName>
    <definedName name="mfmr" localSheetId="1">#REF!</definedName>
    <definedName name="mfmr" localSheetId="0">#REF!</definedName>
    <definedName name="mfmr">#REF!</definedName>
    <definedName name="MicPrOth" localSheetId="4">#REF!</definedName>
    <definedName name="MicPrOth" localSheetId="1">#REF!</definedName>
    <definedName name="MicPrOth" localSheetId="0">#REF!</definedName>
    <definedName name="MicPrOth">#REF!</definedName>
    <definedName name="other_deprec" localSheetId="4">[1]Calendar!#REF!</definedName>
    <definedName name="other_deprec" localSheetId="1">[1]Calendar!#REF!</definedName>
    <definedName name="other_deprec" localSheetId="0">[1]Calendar!#REF!</definedName>
    <definedName name="other_deprec">[1]Calendar!#REF!</definedName>
    <definedName name="OutsideContractor" localSheetId="4">#REF!</definedName>
    <definedName name="OutsideContractor" localSheetId="1">#REF!</definedName>
    <definedName name="OutsideContractor" localSheetId="0">#REF!</definedName>
    <definedName name="OutsideContractor">#REF!</definedName>
    <definedName name="PayrollTax" localSheetId="4">#REF!</definedName>
    <definedName name="PayrollTax" localSheetId="1">#REF!</definedName>
    <definedName name="PayrollTax" localSheetId="0">#REF!</definedName>
    <definedName name="PayrollTax">#REF!</definedName>
    <definedName name="PPAs" localSheetId="0">[1]Calendar!$A$2:$Q$47</definedName>
    <definedName name="PPAs">[1]Calendar!$A$2:$Q$47</definedName>
    <definedName name="price_chart" localSheetId="0">[1]Calendar!$A$1:$I$25</definedName>
    <definedName name="price_chart">[1]Calendar!$A$1:$I$25</definedName>
    <definedName name="Price_Pie" localSheetId="0">[1]Calendar!$C$7:$O$36</definedName>
    <definedName name="Price_Pie">[1]Calendar!$C$7:$O$36</definedName>
    <definedName name="Pricing_Summary" localSheetId="0">[1]Calendar!$B$7:$O$45</definedName>
    <definedName name="Pricing_Summary">[1]Calendar!$B$7:$O$45</definedName>
    <definedName name="_xlnm.Print_Area" localSheetId="3">'Critical Service Levels'!$A$1:$G$41</definedName>
    <definedName name="_xlnm.Print_Area" localSheetId="0">'Title Page'!$A$2:$Q$34</definedName>
    <definedName name="PRINT_FRONTPAGE" localSheetId="4">[5]Macro1!#REF!</definedName>
    <definedName name="PRINT_FRONTPAGE" localSheetId="1">[5]Macro1!#REF!</definedName>
    <definedName name="PRINT_FRONTPAGE" localSheetId="0">[5]Macro1!#REF!</definedName>
    <definedName name="PRINT_FRONTPAGE">[5]Macro1!#REF!</definedName>
    <definedName name="_xlnm.Print_Titles" localSheetId="4">'Critical Deliverables'!$6:$6</definedName>
    <definedName name="_xlnm.Print_Titles" localSheetId="3">'Critical Service Levels'!$6:$6</definedName>
    <definedName name="prod_factors" localSheetId="0">[1]Calendar!$A$55:$Q$100</definedName>
    <definedName name="prod_factors">[1]Calendar!$A$55:$Q$100</definedName>
    <definedName name="proj1_5a" localSheetId="4">#REF!</definedName>
    <definedName name="proj1_5a" localSheetId="1">#REF!</definedName>
    <definedName name="proj1_5a" localSheetId="0">#REF!</definedName>
    <definedName name="proj1_5a">#REF!</definedName>
    <definedName name="proj1_5b" localSheetId="4">#REF!</definedName>
    <definedName name="proj1_5b" localSheetId="1">#REF!</definedName>
    <definedName name="proj1_5b" localSheetId="0">#REF!</definedName>
    <definedName name="proj1_5b">#REF!</definedName>
    <definedName name="proj1_5c" localSheetId="4">#REF!</definedName>
    <definedName name="proj1_5c" localSheetId="1">#REF!</definedName>
    <definedName name="proj1_5c" localSheetId="0">#REF!</definedName>
    <definedName name="proj1_5c">#REF!</definedName>
    <definedName name="Property_Tax_Table" localSheetId="0">[1]Calendar!$D$303:$R$328</definedName>
    <definedName name="Property_Tax_Table">[1]Calendar!$D$303:$R$328</definedName>
    <definedName name="PropertyTax" localSheetId="4">#REF!</definedName>
    <definedName name="PropertyTax" localSheetId="1">#REF!</definedName>
    <definedName name="PropertyTax" localSheetId="0">#REF!</definedName>
    <definedName name="PropertyTax">#REF!</definedName>
    <definedName name="PV.ITEM.AD" localSheetId="4">[5]Macro1!#REF!</definedName>
    <definedName name="PV.ITEM.AD" localSheetId="1">[5]Macro1!#REF!</definedName>
    <definedName name="PV.ITEM.AD" localSheetId="0">[5]Macro1!#REF!</definedName>
    <definedName name="PV.ITEM.AD">[5]Macro1!#REF!</definedName>
    <definedName name="range_ibis" localSheetId="4">#REF!</definedName>
    <definedName name="range_ibis" localSheetId="1">#REF!</definedName>
    <definedName name="range_ibis" localSheetId="0">#REF!</definedName>
    <definedName name="range_ibis">#REF!</definedName>
    <definedName name="RepMo" localSheetId="4">'[6]P&amp;S Results'!#REF!</definedName>
    <definedName name="RepMo" localSheetId="1">'[6]P&amp;S Results'!#REF!</definedName>
    <definedName name="RepMo" localSheetId="0">'[6]P&amp;S Results'!#REF!</definedName>
    <definedName name="RepMo">'[6]P&amp;S Results'!#REF!</definedName>
    <definedName name="ret" localSheetId="0">[1]Calendar!$A$1:$N$9</definedName>
    <definedName name="ret">[1]Calendar!$A$1:$N$9</definedName>
    <definedName name="Retained_Assumed" localSheetId="0">[1]Calendar!$A$4:$H$21</definedName>
    <definedName name="Retained_Assumed">[1]Calendar!$A$4:$H$21</definedName>
    <definedName name="revenue_comp" localSheetId="0">[1]Calendar!$A$243:$R$282</definedName>
    <definedName name="revenue_comp">[1]Calendar!$A$243:$R$282</definedName>
    <definedName name="Salary" localSheetId="4">#REF!</definedName>
    <definedName name="Salary" localSheetId="1">#REF!</definedName>
    <definedName name="Salary" localSheetId="0">#REF!</definedName>
    <definedName name="Salary">#REF!</definedName>
    <definedName name="Savings_Graph" localSheetId="0">[1]Calendar!$C$18:$N$42</definedName>
    <definedName name="Savings_Graph">[1]Calendar!$C$18:$N$42</definedName>
    <definedName name="SIGN" localSheetId="4">#REF!</definedName>
    <definedName name="SIGN" localSheetId="1">#REF!</definedName>
    <definedName name="SIGN" localSheetId="0">#REF!</definedName>
    <definedName name="SIGN">#REF!</definedName>
    <definedName name="SIGNEXP1" localSheetId="4">#REF!</definedName>
    <definedName name="SIGNEXP1" localSheetId="1">#REF!</definedName>
    <definedName name="SIGNEXP1" localSheetId="0">#REF!</definedName>
    <definedName name="SIGNEXP1">#REF!</definedName>
    <definedName name="SLAType" localSheetId="4">#REF!</definedName>
    <definedName name="SLAType" localSheetId="3">#REF!</definedName>
    <definedName name="SLAType" localSheetId="1">#REF!</definedName>
    <definedName name="SLAType">#REF!</definedName>
    <definedName name="Software" localSheetId="4">#REF!</definedName>
    <definedName name="Software" localSheetId="1">#REF!</definedName>
    <definedName name="Software" localSheetId="0">#REF!</definedName>
    <definedName name="Software">#REF!</definedName>
    <definedName name="Space" localSheetId="4">#REF!</definedName>
    <definedName name="Space" localSheetId="1">#REF!</definedName>
    <definedName name="Space">#REF!</definedName>
    <definedName name="sw_deprec" localSheetId="4">[1]Calendar!#REF!</definedName>
    <definedName name="sw_deprec" localSheetId="1">[1]Calendar!#REF!</definedName>
    <definedName name="sw_deprec" localSheetId="0">[1]Calendar!#REF!</definedName>
    <definedName name="sw_deprec">[1]Calendar!#REF!</definedName>
    <definedName name="switch" localSheetId="4">#REF!</definedName>
    <definedName name="switch" localSheetId="1">#REF!</definedName>
    <definedName name="switch" localSheetId="0">#REF!</definedName>
    <definedName name="switch">#REF!</definedName>
    <definedName name="TERM" localSheetId="4">#REF!</definedName>
    <definedName name="TERM" localSheetId="1">#REF!</definedName>
    <definedName name="TERM" localSheetId="0">#REF!</definedName>
    <definedName name="TERM">#REF!</definedName>
    <definedName name="toHdLan" localSheetId="4">#REF!</definedName>
    <definedName name="toHdLan" localSheetId="1">#REF!</definedName>
    <definedName name="toHdLan" localSheetId="0">#REF!</definedName>
    <definedName name="toHdLan">#REF!</definedName>
    <definedName name="toMicPrOth" localSheetId="4">#REF!</definedName>
    <definedName name="toMicPrOth" localSheetId="1">#REF!</definedName>
    <definedName name="toMicPrOth">#REF!</definedName>
    <definedName name="Training" localSheetId="4">#REF!</definedName>
    <definedName name="Training" localSheetId="1">#REF!</definedName>
    <definedName name="Training">#REF!</definedName>
    <definedName name="Trouble" localSheetId="4">#REF!</definedName>
    <definedName name="Trouble" localSheetId="1">#REF!</definedName>
    <definedName name="Trouble">#REF!</definedName>
    <definedName name="units" localSheetId="0">[1]Calendar!$A$102:$Q$140</definedName>
    <definedName name="units">[1]Calendar!$A$102:$Q$140</definedName>
    <definedName name="Value_Pricing_Table__2" localSheetId="4">[1]Calendar!#REF!</definedName>
    <definedName name="Value_Pricing_Table__2" localSheetId="1">[1]Calendar!#REF!</definedName>
    <definedName name="Value_Pricing_Table__2" localSheetId="0">[1]Calendar!#REF!</definedName>
    <definedName name="Value_Pricing_Table__2">[1]Calendar!#REF!</definedName>
    <definedName name="wade" localSheetId="4">'[7]ACH 2000'!#REF!</definedName>
    <definedName name="wade" localSheetId="1">'[7]ACH 2000'!#REF!</definedName>
    <definedName name="wade" localSheetId="0">'[7]ACH 2000'!#REF!</definedName>
    <definedName name="wade">'[7]ACH 2000'!#REF!</definedName>
    <definedName name="wade1" localSheetId="4">'[7]ACH 2000'!#REF!</definedName>
    <definedName name="wade1" localSheetId="1">'[7]ACH 2000'!#REF!</definedName>
    <definedName name="wade1" localSheetId="0">'[7]ACH 2000'!#REF!</definedName>
    <definedName name="wade1">'[7]ACH 2000'!#REF!</definedName>
    <definedName name="wade2" localSheetId="4">'[8]2000'!#REF!</definedName>
    <definedName name="wade2" localSheetId="1">'[8]2000'!#REF!</definedName>
    <definedName name="wade2" localSheetId="0">'[8]2000'!#REF!</definedName>
    <definedName name="wade2">'[8]2000'!#REF!</definedName>
    <definedName name="WanSW" localSheetId="4">#REF!</definedName>
    <definedName name="WanSW" localSheetId="1">#REF!</definedName>
    <definedName name="WanSW" localSheetId="0">#REF!</definedName>
    <definedName name="WanSW">#REF!</definedName>
    <definedName name="Western_Hem_Sites" localSheetId="4">#REF!</definedName>
    <definedName name="Western_Hem_Sites" localSheetId="1">#REF!</definedName>
    <definedName name="Western_Hem_Sites" localSheetId="0">#REF!</definedName>
    <definedName name="Western_Hem_Sites">#REF!</definedName>
    <definedName name="wrn.Long._.Report." localSheetId="4" hidden="1">{#N/A,#N/A,TRUE,"Cover";#N/A,#N/A,TRUE,"Header (ld)";#N/A,#N/A,TRUE,"T&amp;O By Region";#N/A,#N/A,TRUE,"Region Charts ";#N/A,#N/A,TRUE,"T&amp;O London";#N/A,#N/A,TRUE,"AD Report";#N/A,#N/A,TRUE,"Var by OU"}</definedName>
    <definedName name="wrn.Long._.Report." localSheetId="0" hidden="1">{#N/A,#N/A,TRUE,"Cover";#N/A,#N/A,TRUE,"Header (ld)";#N/A,#N/A,TRUE,"T&amp;O By Region";#N/A,#N/A,TRUE,"Region Charts ";#N/A,#N/A,TRUE,"T&amp;O London";#N/A,#N/A,TRUE,"AD Report";#N/A,#N/A,TRUE,"Var by OU"}</definedName>
    <definedName name="wrn.Long._.Report." hidden="1">{#N/A,#N/A,TRUE,"Cover";#N/A,#N/A,TRUE,"Header (ld)";#N/A,#N/A,TRUE,"T&amp;O By Region";#N/A,#N/A,TRUE,"Region Charts ";#N/A,#N/A,TRUE,"T&amp;O London";#N/A,#N/A,TRUE,"AD Report";#N/A,#N/A,TRUE,"Var by OU"}</definedName>
    <definedName name="wrn.Long._.Report.a" localSheetId="4" hidden="1">{#N/A,#N/A,TRUE,"Cover";#N/A,#N/A,TRUE,"Header (ld)";#N/A,#N/A,TRUE,"T&amp;O By Region";#N/A,#N/A,TRUE,"Region Charts ";#N/A,#N/A,TRUE,"T&amp;O London";#N/A,#N/A,TRUE,"AD Report";#N/A,#N/A,TRUE,"Var by OU"}</definedName>
    <definedName name="wrn.Long._.Report.a" localSheetId="0" hidden="1">{#N/A,#N/A,TRUE,"Cover";#N/A,#N/A,TRUE,"Header (ld)";#N/A,#N/A,TRUE,"T&amp;O By Region";#N/A,#N/A,TRUE,"Region Charts ";#N/A,#N/A,TRUE,"T&amp;O London";#N/A,#N/A,TRUE,"AD Report";#N/A,#N/A,TRUE,"Var by OU"}</definedName>
    <definedName name="wrn.Long._.Report.a" hidden="1">{#N/A,#N/A,TRUE,"Cover";#N/A,#N/A,TRUE,"Header (ld)";#N/A,#N/A,TRUE,"T&amp;O By Region";#N/A,#N/A,TRUE,"Region Charts ";#N/A,#N/A,TRUE,"T&amp;O London";#N/A,#N/A,TRUE,"AD Report";#N/A,#N/A,TRUE,"Var by OU"}</definedName>
    <definedName name="wrn.Short._.Report." localSheetId="4" hidden="1">{#N/A,#N/A,TRUE,"Cover";#N/A,#N/A,TRUE,"Header (eu)";#N/A,#N/A,TRUE,"Region Charts";#N/A,#N/A,TRUE,"T&amp;O By Region";#N/A,#N/A,TRUE,"AD Report"}</definedName>
    <definedName name="wrn.Short._.Report." localSheetId="0" hidden="1">{#N/A,#N/A,TRUE,"Cover";#N/A,#N/A,TRUE,"Header (eu)";#N/A,#N/A,TRUE,"Region Charts";#N/A,#N/A,TRUE,"T&amp;O By Region";#N/A,#N/A,TRUE,"AD Report"}</definedName>
    <definedName name="wrn.Short._.Report." hidden="1">{#N/A,#N/A,TRUE,"Cover";#N/A,#N/A,TRUE,"Header (eu)";#N/A,#N/A,TRUE,"Region Charts";#N/A,#N/A,TRUE,"T&amp;O By Region";#N/A,#N/A,TRUE,"AD Report"}</definedName>
    <definedName name="Z_2AFD2E8D_3D03_4813_8B05_F9D4BE800E07_.wvu.PrintArea" localSheetId="2" hidden="1">Introduction!$B$2:$G$8</definedName>
    <definedName name="Z_2AFD2E8D_3D03_4813_8B05_F9D4BE800E07_.wvu.PrintArea" localSheetId="1" hidden="1">'Supplier Instructions'!$B$2:$G$8</definedName>
    <definedName name="Z_422F6220_13A9_11D5_B09A_0050DA2FB877_.wvu.PrintArea" localSheetId="2" hidden="1">Introduction!$B$2:$G$8</definedName>
    <definedName name="Z_422F6220_13A9_11D5_B09A_0050DA2FB877_.wvu.PrintArea" localSheetId="1" hidden="1">'Supplier Instructions'!$B$2:$G$8</definedName>
    <definedName name="Z_4B2D6D4A_C75D_4A68_9856_C75A4E5366DD_.wvu.PrintArea" localSheetId="2" hidden="1">Introduction!$B$2:$G$8</definedName>
    <definedName name="Z_4B2D6D4A_C75D_4A68_9856_C75A4E5366DD_.wvu.PrintArea" localSheetId="1" hidden="1">'Supplier Instructions'!$B$2:$G$8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17" i="34" l="1"/>
  <c r="G35" i="34"/>
  <c r="G36" i="34"/>
  <c r="G37" i="34"/>
  <c r="G38" i="34"/>
  <c r="G13" i="34"/>
  <c r="G14" i="34"/>
  <c r="G15" i="34"/>
  <c r="G16" i="34"/>
  <c r="G18" i="34"/>
  <c r="G10" i="34"/>
  <c r="G11" i="34"/>
  <c r="G12" i="34"/>
  <c r="G28" i="34"/>
  <c r="G24" i="34"/>
  <c r="G25" i="34"/>
  <c r="G26" i="34"/>
  <c r="G27" i="34"/>
  <c r="G29" i="34"/>
  <c r="G23" i="34"/>
  <c r="G34" i="34"/>
  <c r="G39" i="34"/>
  <c r="F19" i="34" l="1"/>
  <c r="G19" i="34" s="1"/>
  <c r="F30" i="34"/>
  <c r="G30" i="34" s="1"/>
  <c r="F40" i="34"/>
  <c r="G40" i="34" s="1"/>
</calcChain>
</file>

<file path=xl/sharedStrings.xml><?xml version="1.0" encoding="utf-8"?>
<sst xmlns="http://schemas.openxmlformats.org/spreadsheetml/2006/main" count="226" uniqueCount="130">
  <si>
    <t>Exhibit 3.1: Service Level Matrix</t>
  </si>
  <si>
    <t>Supplier Instructions</t>
  </si>
  <si>
    <t xml:space="preserve">Supplier will use this form to indicate proposed Service Level metrics and targets. VITA has proposed some SLAs under the 'Supplier Specific' category on the 'Critical Service Level' tab. </t>
  </si>
  <si>
    <t>Supplier should populate or modify the blue-highlighted cells on  the Critical Service Levels  tab.</t>
  </si>
  <si>
    <t>Note that the existing metrics, marked as Share Type 'R', are those metrics that will be shared with the MSI and other Tower Suppliers as appropriate.</t>
  </si>
  <si>
    <t>Supplier should consider the following when proposing metrics:</t>
  </si>
  <si>
    <t xml:space="preserve">- Encapsulating the customer experience of a particular service rather than component-level metrics </t>
  </si>
  <si>
    <t xml:space="preserve">- Aligning quality metrics with proposed pricing units </t>
  </si>
  <si>
    <t>- Covering the breadth of services to be provided by Supplier</t>
  </si>
  <si>
    <t>INTRODUCTION</t>
  </si>
  <si>
    <r>
      <rPr>
        <b/>
        <u/>
        <sz val="12"/>
        <rFont val="Calibri"/>
        <family val="2"/>
        <scheme val="minor"/>
      </rPr>
      <t>This Exhibit 3.1 (Service Level Matrix) sets forth the following</t>
    </r>
    <r>
      <rPr>
        <b/>
        <sz val="12"/>
        <rFont val="Calibri"/>
        <family val="2"/>
        <scheme val="minor"/>
      </rPr>
      <t>:</t>
    </r>
  </si>
  <si>
    <r>
      <t xml:space="preserve">Critical Service Levels </t>
    </r>
    <r>
      <rPr>
        <sz val="11"/>
        <rFont val="Calibri"/>
        <family val="2"/>
        <scheme val="minor"/>
      </rPr>
      <t>(Measured Monthly)</t>
    </r>
  </si>
  <si>
    <t xml:space="preserve"> - the numeric measurement Service Level Targets;  </t>
  </si>
  <si>
    <t xml:space="preserve"> - the timing regarding the commencement of obligations for each Critical Service Level</t>
  </si>
  <si>
    <t xml:space="preserve"> - a cross-reference to Exhibit 3.2 (Service Level Definitions and Measurement) where the qualitative description of the 
   Performance Category and the associated Critical Service Level can be found</t>
  </si>
  <si>
    <t>Critical Deliverables:</t>
  </si>
  <si>
    <t xml:space="preserve"> - the credits associated with the Critical Deliverables and frequency</t>
  </si>
  <si>
    <t xml:space="preserve"> - a cross-reference to Exhibit 3.3 (Critical Deliverables) where the Deliverable is described</t>
  </si>
  <si>
    <t>At-Risk Amount</t>
  </si>
  <si>
    <t>Pool Percentage Available for Allocation</t>
  </si>
  <si>
    <t>Ref</t>
  </si>
  <si>
    <t>Service Level Categories</t>
  </si>
  <si>
    <t>Comm 
+ mos</t>
  </si>
  <si>
    <t>Target</t>
  </si>
  <si>
    <t>Share Type</t>
  </si>
  <si>
    <t>Allocation</t>
  </si>
  <si>
    <t>% of Invoice</t>
  </si>
  <si>
    <t>Service Strategy, Design &amp; Transition</t>
  </si>
  <si>
    <t>Allocation of Pool Percentage:</t>
  </si>
  <si>
    <t>1.1.1</t>
  </si>
  <si>
    <t>Security Incidents - Containment Time  (1.2.5 / 99.91 &amp; 99.71)</t>
  </si>
  <si>
    <t>R</t>
  </si>
  <si>
    <t>1.1.2</t>
  </si>
  <si>
    <t>Security Incidents - Resolution Time (1.2.6 / 98.65 &amp; 98.57)</t>
  </si>
  <si>
    <t>1.1.3</t>
  </si>
  <si>
    <t>Security &amp; Vulnerability Patching (2.3.4 / 99.55 &amp; 99.05)</t>
  </si>
  <si>
    <t>1.1.4</t>
  </si>
  <si>
    <t>Projects Delivered On Time and Within Budget (2.3.7 / 93.0)</t>
  </si>
  <si>
    <t>1.1.5</t>
  </si>
  <si>
    <t>Invoice Dispute - Response to Customer with Findings (2.3.1 / 96.95 &amp; 93.35)</t>
  </si>
  <si>
    <t>1.1.6</t>
  </si>
  <si>
    <t>Change Management Compliance (1.3.1 / 98.2 &amp; 96.2)</t>
  </si>
  <si>
    <t>1.1.7</t>
  </si>
  <si>
    <t>Average Server Availability - Tier 1/Gold (1.1.3 / 99.99 &amp; 99.98)</t>
  </si>
  <si>
    <t>1.1.8</t>
  </si>
  <si>
    <t>Average Server Availability - Tier 2/Silver or Tier 3/Bronze (1.1.4 &amp; 1.1.5 / 98.5 &amp; 98.5)</t>
  </si>
  <si>
    <t>1.1.9</t>
  </si>
  <si>
    <t>Checksum -&gt;</t>
  </si>
  <si>
    <t>Service Operation</t>
  </si>
  <si>
    <t>1.2.1</t>
  </si>
  <si>
    <r>
      <t>Incident Resolution Time -</t>
    </r>
    <r>
      <rPr>
        <b/>
        <sz val="11"/>
        <color rgb="FFFF0000"/>
        <rFont val="Calibri"/>
        <family val="2"/>
        <scheme val="minor"/>
      </rPr>
      <t xml:space="preserve">  </t>
    </r>
    <r>
      <rPr>
        <b/>
        <sz val="11"/>
        <rFont val="Calibri"/>
        <family val="2"/>
        <scheme val="minor"/>
      </rPr>
      <t xml:space="preserve">Sev 1 -  (&lt;= 2 hours) </t>
    </r>
    <r>
      <rPr>
        <b/>
        <sz val="11"/>
        <color theme="1"/>
        <rFont val="Calibri"/>
        <family val="2"/>
        <scheme val="minor"/>
      </rPr>
      <t xml:space="preserve"> (1.2.1 / 95.0 &amp; 90.0)</t>
    </r>
  </si>
  <si>
    <t>1.2.2</t>
  </si>
  <si>
    <r>
      <t>Incident Resolution Time -</t>
    </r>
    <r>
      <rPr>
        <b/>
        <sz val="11"/>
        <color rgb="FFFF0000"/>
        <rFont val="Calibri"/>
        <family val="2"/>
        <scheme val="minor"/>
      </rPr>
      <t xml:space="preserve">  </t>
    </r>
    <r>
      <rPr>
        <b/>
        <sz val="11"/>
        <rFont val="Calibri"/>
        <family val="2"/>
        <scheme val="minor"/>
      </rPr>
      <t xml:space="preserve">Sev 2 -  (&lt;= 4 hours)  </t>
    </r>
    <r>
      <rPr>
        <b/>
        <sz val="11"/>
        <color theme="1"/>
        <rFont val="Calibri"/>
        <family val="2"/>
        <scheme val="minor"/>
      </rPr>
      <t>(1.2.2 / 95.5 &amp; 90.5)</t>
    </r>
  </si>
  <si>
    <t>1.2.3</t>
  </si>
  <si>
    <t>Incident Resolution Time - Sev 3 -  (&lt;= 16 hours) (1.2.3 / 95.5 &amp; 90.5)</t>
  </si>
  <si>
    <t>1.2.4</t>
  </si>
  <si>
    <t>Incident Resolution Time - Sev 4 -  (&lt;= 72 hours) (1.2.4 / 95.5 &amp; 90.5)</t>
  </si>
  <si>
    <t>1.2.5</t>
  </si>
  <si>
    <t>Service Request Fulfilment Time (1.3.2, 1.3.3, 1.3.4 / 99.1 &amp; 96.2, 96.4 &amp; 92.4, 99.0 &amp; 96.0)</t>
  </si>
  <si>
    <t>1.2.6</t>
  </si>
  <si>
    <t>&lt;RESERVED&gt;</t>
  </si>
  <si>
    <t>1.2.7</t>
  </si>
  <si>
    <t>Formal Root Cause Analysis Delivery (&lt;= 10 business days) (1.2.7 / 95.5 &amp; 90.5)</t>
  </si>
  <si>
    <t>Supplier Specific</t>
  </si>
  <si>
    <t>1.3.1</t>
  </si>
  <si>
    <t>Backup and Restore - Successful Backup 1.1.8 / 99.10 &amp; 98.10)</t>
  </si>
  <si>
    <t>U</t>
  </si>
  <si>
    <t>1.3.2</t>
  </si>
  <si>
    <t>Backup and Restore - Successful Restore (1.1.9 / 100.00 &amp; 100.00)</t>
  </si>
  <si>
    <t>1.3.3</t>
  </si>
  <si>
    <t>Average Storage Availability (1.1.7 / 99.91 &amp; 99.81)</t>
  </si>
  <si>
    <t>1.3.4</t>
  </si>
  <si>
    <t>Storage Performance (2.1.1  / 95.5 &amp; 93.5)</t>
  </si>
  <si>
    <t>1.3.5</t>
  </si>
  <si>
    <t>Inter-Data Center Latency (2.1.2 / 98.2 &amp; 95.25)</t>
  </si>
  <si>
    <t>1.3.7</t>
  </si>
  <si>
    <t>Batch Processing Completed within Window (2.1.4 / 99.55 &amp; 99.05)</t>
  </si>
  <si>
    <r>
      <t xml:space="preserve">These Critical Deliverables will be assigned credit amounts, which may be either weekly or monthly.
- One-Time Deliverables: based on Supplier's Implementation Plan.
- Recurring Deliverables: in accordance with Section 4.1 of </t>
    </r>
    <r>
      <rPr>
        <b/>
        <i/>
        <u/>
        <sz val="10"/>
        <rFont val="Calibri"/>
        <family val="2"/>
        <scheme val="minor"/>
      </rPr>
      <t>Exhibit 3 (Reporting and Service Level Management),</t>
    </r>
    <r>
      <rPr>
        <i/>
        <sz val="10"/>
        <rFont val="Calibri"/>
        <family val="2"/>
        <scheme val="minor"/>
      </rPr>
      <t xml:space="preserve"> the sum of all Recurring Deliverable Credits will not exceed the At Risk Amount.
</t>
    </r>
    <r>
      <rPr>
        <i/>
        <sz val="10"/>
        <rFont val="Calibri"/>
        <family val="2"/>
        <scheme val="minor"/>
      </rPr>
      <t xml:space="preserve">
</t>
    </r>
  </si>
  <si>
    <t>Exhibit 3.3
Section Reference</t>
  </si>
  <si>
    <t>Deliverable Title</t>
  </si>
  <si>
    <t>Final Due
Date</t>
  </si>
  <si>
    <t>Deliverable Credit</t>
  </si>
  <si>
    <t>Frequency
Credit
Applies</t>
  </si>
  <si>
    <t>Recurring Deliverables</t>
  </si>
  <si>
    <t>Service Improvement Plan</t>
  </si>
  <si>
    <t>In accordance with SMM</t>
  </si>
  <si>
    <t>Monthly</t>
  </si>
  <si>
    <t>Annual Technology Plan</t>
  </si>
  <si>
    <t>Annual Refresh and Currency Plan</t>
  </si>
  <si>
    <t>Annual Integrated Disaster Recovery Test Plan</t>
  </si>
  <si>
    <t>Integrated Capacity Plan</t>
  </si>
  <si>
    <t>Annual Security Plan</t>
  </si>
  <si>
    <t>Service Management Manual Currency - Quarterly Report</t>
  </si>
  <si>
    <t>Customer Satisfaction Measures - Results Report</t>
  </si>
  <si>
    <t>CMDB Reconciliation and Electectronic Check-In</t>
  </si>
  <si>
    <t>Service Catalog Accuracy Assesment</t>
  </si>
  <si>
    <t>Service Management Process Maturity Assessment and Plan</t>
  </si>
  <si>
    <t>Single Process Compliance Assessment</t>
  </si>
  <si>
    <t>Service Management Systems Implementation, Improvements Register, and Release Schedule</t>
  </si>
  <si>
    <t>Operating Level Agreements Improvements Register and Release Schedule</t>
  </si>
  <si>
    <t>Training Plan</t>
  </si>
  <si>
    <t>&lt;Reserved&gt;</t>
  </si>
  <si>
    <t>Transition Out Plan</t>
  </si>
  <si>
    <t>Software Asset Management (SAM) Reconciliation</t>
  </si>
  <si>
    <t>Holistic Architecture Review Process (HARP) As Built Section (ABS) Documentation</t>
  </si>
  <si>
    <t>Billing RU</t>
  </si>
  <si>
    <t>Cloud Performance</t>
  </si>
  <si>
    <t>Request for Solution</t>
  </si>
  <si>
    <t>One-Time Deliverables</t>
  </si>
  <si>
    <t>Services Detailed Implementation Plan</t>
  </si>
  <si>
    <r>
      <t xml:space="preserve">In accordance with </t>
    </r>
    <r>
      <rPr>
        <b/>
        <u/>
        <sz val="10"/>
        <rFont val="Calibri"/>
        <family val="2"/>
        <scheme val="minor"/>
      </rPr>
      <t>Exhibit 2.4.1 (Implementation Milestones)</t>
    </r>
  </si>
  <si>
    <t>Weekly</t>
  </si>
  <si>
    <t>Services Implementation Readiness Plan</t>
  </si>
  <si>
    <t>3.3.1</t>
  </si>
  <si>
    <t>Service Management Manual - Initial Draft</t>
  </si>
  <si>
    <t>3.3.2</t>
  </si>
  <si>
    <t>Service Management Manual - Final Document</t>
  </si>
  <si>
    <t>3.4</t>
  </si>
  <si>
    <t>Service Performance and Reporting</t>
  </si>
  <si>
    <t>Initial Security Plan</t>
  </si>
  <si>
    <t>Initial Technology Plan</t>
  </si>
  <si>
    <t>Complete Asset Inventory and CMDB Data Population</t>
  </si>
  <si>
    <t>Service Catalog Request and Fulfillment Implementation</t>
  </si>
  <si>
    <t>Service Management Systems Integration</t>
  </si>
  <si>
    <r>
      <rPr>
        <b/>
        <sz val="12"/>
        <rFont val="Calibri"/>
        <family val="2"/>
        <scheme val="minor"/>
      </rPr>
      <t xml:space="preserve">COMMONWEALTH OF VIRGINIA
VIRGINIA INFORMATION TECHNOLOGIES AGENCY (VITA)
SUPPLIER STRATEGY PERFORMANCE DIVISION
</t>
    </r>
    <r>
      <rPr>
        <sz val="12"/>
        <rFont val="Calibri"/>
        <family val="2"/>
        <scheme val="minor"/>
      </rPr>
      <t xml:space="preserve">
7325 Beaufont Springs Drive
Richmond, VA 23225</t>
    </r>
  </si>
  <si>
    <t>Average DC LAN Availability (1.1.6 / 99.99 &amp; 99.90)</t>
  </si>
  <si>
    <t>VA-180815-UC - FC20230831</t>
  </si>
  <si>
    <t>Exhibit 3.1
Service Level Matrix
VA-180815-UC - FC20230831</t>
  </si>
  <si>
    <t>Critical Service Level Matrix - FC20230831</t>
  </si>
  <si>
    <t>Critical Deliverables - FC20230831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</si>
</sst>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6" formatCode="&quot;$&quot;#,##0_);[Red]\(&quot;$&quot;#,##0\)"/>
    <numFmt numFmtId="43" formatCode="_(* #,##0.00_);_(* \(#,##0.00\);_(* &quot;-&quot;??_);_(@_)"/>
    <numFmt numFmtId="164" formatCode="0.0"/>
    <numFmt numFmtId="165" formatCode="0.0%"/>
    <numFmt numFmtId="166" formatCode="&quot;$&quot;#,##0"/>
  </numFmts>
  <fonts count="30" x14ac:knownFonts="1">
    <font>
      <sz val="10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4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12"/>
      <name val="Calibri"/>
      <family val="2"/>
      <scheme val="minor"/>
    </font>
    <font>
      <b/>
      <sz val="16"/>
      <name val="Calibri"/>
      <family val="2"/>
      <scheme val="minor"/>
    </font>
    <font>
      <sz val="11"/>
      <name val="Calibri"/>
      <family val="2"/>
      <scheme val="minor"/>
    </font>
    <font>
      <b/>
      <u/>
      <sz val="12"/>
      <name val="Calibri"/>
      <family val="2"/>
      <scheme val="minor"/>
    </font>
    <font>
      <b/>
      <sz val="11"/>
      <name val="Calibri"/>
      <family val="2"/>
      <scheme val="minor"/>
    </font>
    <font>
      <sz val="12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Times New Roman"/>
      <family val="1"/>
    </font>
    <font>
      <i/>
      <sz val="10"/>
      <name val="Calibri"/>
      <family val="2"/>
      <scheme val="minor"/>
    </font>
    <font>
      <b/>
      <i/>
      <u/>
      <sz val="10"/>
      <name val="Calibri"/>
      <family val="2"/>
      <scheme val="minor"/>
    </font>
    <font>
      <sz val="8"/>
      <name val="Times New Roman"/>
      <family val="1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u/>
      <sz val="10"/>
      <name val="Calibri"/>
      <family val="2"/>
      <scheme val="minor"/>
    </font>
    <font>
      <b/>
      <i/>
      <sz val="11"/>
      <name val="Calibri"/>
      <family val="2"/>
      <scheme val="minor"/>
    </font>
    <font>
      <sz val="11"/>
      <color rgb="FF444444"/>
      <name val="Calibri"/>
      <family val="2"/>
      <charset val="1"/>
    </font>
    <font>
      <sz val="8"/>
      <color rgb="FF51565E"/>
      <name val="Roboto"/>
    </font>
    <font>
      <sz val="11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9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auto="1"/>
      </left>
      <right/>
      <top style="medium">
        <color rgb="FF000000"/>
      </top>
      <bottom/>
      <diagonal/>
    </border>
    <border>
      <left style="medium">
        <color auto="1"/>
      </left>
      <right style="medium">
        <color auto="1"/>
      </right>
      <top style="medium">
        <color rgb="FF000000"/>
      </top>
      <bottom/>
      <diagonal/>
    </border>
    <border>
      <left style="medium">
        <color auto="1"/>
      </left>
      <right style="thin">
        <color auto="1"/>
      </right>
      <top style="medium">
        <color rgb="FF000000"/>
      </top>
      <bottom/>
      <diagonal/>
    </border>
    <border>
      <left style="thin">
        <color auto="1"/>
      </left>
      <right style="thin">
        <color auto="1"/>
      </right>
      <top style="medium">
        <color rgb="FF000000"/>
      </top>
      <bottom/>
      <diagonal/>
    </border>
    <border>
      <left style="thin">
        <color auto="1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auto="1"/>
      </bottom>
      <diagonal/>
    </border>
    <border>
      <left style="medium">
        <color rgb="FF000000"/>
      </left>
      <right style="medium">
        <color auto="1"/>
      </right>
      <top style="medium">
        <color auto="1"/>
      </top>
      <bottom/>
      <diagonal/>
    </border>
    <border>
      <left style="medium">
        <color rgb="FF000000"/>
      </left>
      <right style="medium">
        <color auto="1"/>
      </right>
      <top style="thin">
        <color auto="1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auto="1"/>
      </left>
      <right style="medium">
        <color rgb="FF000000"/>
      </right>
      <top/>
      <bottom style="medium">
        <color auto="1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rgb="FF000000"/>
      </left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 style="medium">
        <color auto="1"/>
      </right>
      <top/>
      <bottom style="medium">
        <color indexed="64"/>
      </bottom>
      <diagonal/>
    </border>
    <border>
      <left/>
      <right style="medium">
        <color auto="1"/>
      </right>
      <top style="thin">
        <color auto="1"/>
      </top>
      <bottom style="thin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rgb="FF000000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medium">
        <color auto="1"/>
      </top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/>
      <diagonal/>
    </border>
  </borders>
  <cellStyleXfs count="13">
    <xf numFmtId="0" fontId="0" fillId="0" borderId="0"/>
    <xf numFmtId="0" fontId="4" fillId="0" borderId="0"/>
    <xf numFmtId="0" fontId="5" fillId="0" borderId="0"/>
    <xf numFmtId="9" fontId="4" fillId="0" borderId="0" applyFont="0" applyFill="0" applyBorder="0" applyAlignment="0" applyProtection="0"/>
    <xf numFmtId="43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4" fillId="0" borderId="0"/>
    <xf numFmtId="0" fontId="3" fillId="0" borderId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2" fillId="0" borderId="0"/>
    <xf numFmtId="0" fontId="18" fillId="0" borderId="0"/>
  </cellStyleXfs>
  <cellXfs count="219">
    <xf numFmtId="0" fontId="0" fillId="0" borderId="0" xfId="0"/>
    <xf numFmtId="0" fontId="8" fillId="0" borderId="0" xfId="0" applyFont="1" applyAlignment="1">
      <alignment vertical="center"/>
    </xf>
    <xf numFmtId="0" fontId="8" fillId="0" borderId="0" xfId="0" applyFont="1" applyAlignment="1">
      <alignment wrapText="1"/>
    </xf>
    <xf numFmtId="0" fontId="8" fillId="0" borderId="0" xfId="0" applyFont="1" applyAlignment="1">
      <alignment horizontal="center" wrapText="1"/>
    </xf>
    <xf numFmtId="0" fontId="8" fillId="0" borderId="0" xfId="0" applyFont="1" applyAlignment="1">
      <alignment horizontal="center" vertical="center"/>
    </xf>
    <xf numFmtId="0" fontId="8" fillId="0" borderId="0" xfId="6" applyFont="1"/>
    <xf numFmtId="0" fontId="8" fillId="0" borderId="0" xfId="0" applyFont="1"/>
    <xf numFmtId="0" fontId="12" fillId="4" borderId="20" xfId="0" applyFont="1" applyFill="1" applyBorder="1" applyAlignment="1">
      <alignment horizontal="right" vertical="center" wrapText="1"/>
    </xf>
    <xf numFmtId="10" fontId="8" fillId="0" borderId="0" xfId="0" applyNumberFormat="1" applyFont="1"/>
    <xf numFmtId="0" fontId="7" fillId="0" borderId="0" xfId="0" applyFont="1" applyAlignment="1">
      <alignment vertical="center"/>
    </xf>
    <xf numFmtId="0" fontId="8" fillId="3" borderId="37" xfId="0" applyFont="1" applyFill="1" applyBorder="1" applyAlignment="1">
      <alignment vertical="center"/>
    </xf>
    <xf numFmtId="0" fontId="10" fillId="2" borderId="1" xfId="6" applyFont="1" applyFill="1" applyBorder="1" applyAlignment="1">
      <alignment horizontal="center" vertical="center" wrapText="1"/>
    </xf>
    <xf numFmtId="0" fontId="10" fillId="2" borderId="1" xfId="6" applyFont="1" applyFill="1" applyBorder="1" applyAlignment="1">
      <alignment horizontal="left" vertical="center" wrapText="1"/>
    </xf>
    <xf numFmtId="0" fontId="15" fillId="0" borderId="0" xfId="6" applyFont="1"/>
    <xf numFmtId="164" fontId="9" fillId="0" borderId="1" xfId="6" quotePrefix="1" applyNumberFormat="1" applyFont="1" applyBorder="1" applyAlignment="1">
      <alignment horizontal="center" vertical="center"/>
    </xf>
    <xf numFmtId="0" fontId="9" fillId="0" borderId="1" xfId="6" applyFont="1" applyBorder="1" applyAlignment="1">
      <alignment vertical="center" wrapText="1"/>
    </xf>
    <xf numFmtId="6" fontId="8" fillId="0" borderId="1" xfId="6" applyNumberFormat="1" applyFont="1" applyBorder="1" applyAlignment="1">
      <alignment horizontal="center" vertical="center" wrapText="1"/>
    </xf>
    <xf numFmtId="10" fontId="8" fillId="0" borderId="1" xfId="6" applyNumberFormat="1" applyFont="1" applyBorder="1" applyAlignment="1">
      <alignment horizontal="center" vertical="center"/>
    </xf>
    <xf numFmtId="0" fontId="8" fillId="0" borderId="0" xfId="6" applyFont="1" applyAlignment="1">
      <alignment horizontal="center"/>
    </xf>
    <xf numFmtId="0" fontId="16" fillId="0" borderId="0" xfId="0" applyFont="1" applyAlignment="1">
      <alignment wrapText="1"/>
    </xf>
    <xf numFmtId="164" fontId="9" fillId="6" borderId="1" xfId="6" quotePrefix="1" applyNumberFormat="1" applyFont="1" applyFill="1" applyBorder="1" applyAlignment="1">
      <alignment horizontal="left" vertical="center"/>
    </xf>
    <xf numFmtId="0" fontId="9" fillId="6" borderId="1" xfId="6" applyFont="1" applyFill="1" applyBorder="1" applyAlignment="1">
      <alignment vertical="center" wrapText="1"/>
    </xf>
    <xf numFmtId="6" fontId="8" fillId="6" borderId="1" xfId="6" applyNumberFormat="1" applyFont="1" applyFill="1" applyBorder="1" applyAlignment="1">
      <alignment horizontal="center" vertical="center" wrapText="1"/>
    </xf>
    <xf numFmtId="6" fontId="8" fillId="6" borderId="1" xfId="6" applyNumberFormat="1" applyFont="1" applyFill="1" applyBorder="1" applyAlignment="1">
      <alignment horizontal="center" vertical="center"/>
    </xf>
    <xf numFmtId="10" fontId="8" fillId="6" borderId="1" xfId="6" applyNumberFormat="1" applyFont="1" applyFill="1" applyBorder="1" applyAlignment="1">
      <alignment horizontal="center" vertical="center"/>
    </xf>
    <xf numFmtId="165" fontId="8" fillId="0" borderId="1" xfId="3" applyNumberFormat="1" applyFont="1" applyBorder="1" applyAlignment="1">
      <alignment horizontal="center" vertical="center"/>
    </xf>
    <xf numFmtId="16" fontId="8" fillId="0" borderId="0" xfId="6" applyNumberFormat="1" applyFont="1"/>
    <xf numFmtId="0" fontId="8" fillId="0" borderId="0" xfId="12" applyFont="1"/>
    <xf numFmtId="0" fontId="8" fillId="0" borderId="24" xfId="12" applyFont="1" applyBorder="1"/>
    <xf numFmtId="0" fontId="8" fillId="0" borderId="43" xfId="12" applyFont="1" applyBorder="1"/>
    <xf numFmtId="0" fontId="8" fillId="0" borderId="44" xfId="12" applyFont="1" applyBorder="1"/>
    <xf numFmtId="0" fontId="14" fillId="0" borderId="35" xfId="12" applyFont="1" applyBorder="1"/>
    <xf numFmtId="0" fontId="14" fillId="0" borderId="4" xfId="12" applyFont="1" applyBorder="1"/>
    <xf numFmtId="0" fontId="14" fillId="0" borderId="0" xfId="12" applyFont="1"/>
    <xf numFmtId="0" fontId="14" fillId="0" borderId="45" xfId="12" applyFont="1" applyBorder="1"/>
    <xf numFmtId="0" fontId="8" fillId="0" borderId="35" xfId="12" applyFont="1" applyBorder="1"/>
    <xf numFmtId="0" fontId="8" fillId="0" borderId="45" xfId="12" applyFont="1" applyBorder="1"/>
    <xf numFmtId="0" fontId="8" fillId="0" borderId="21" xfId="12" applyFont="1" applyBorder="1"/>
    <xf numFmtId="0" fontId="8" fillId="0" borderId="22" xfId="12" applyFont="1" applyBorder="1"/>
    <xf numFmtId="0" fontId="8" fillId="0" borderId="23" xfId="12" applyFont="1" applyBorder="1"/>
    <xf numFmtId="164" fontId="9" fillId="0" borderId="0" xfId="6" quotePrefix="1" applyNumberFormat="1" applyFont="1" applyAlignment="1">
      <alignment horizontal="center" vertical="center"/>
    </xf>
    <xf numFmtId="2" fontId="9" fillId="0" borderId="1" xfId="6" quotePrefix="1" applyNumberFormat="1" applyFont="1" applyBorder="1" applyAlignment="1">
      <alignment horizontal="center" vertical="center"/>
    </xf>
    <xf numFmtId="0" fontId="17" fillId="0" borderId="1" xfId="6" applyFont="1" applyBorder="1" applyAlignment="1">
      <alignment vertical="center" wrapText="1"/>
    </xf>
    <xf numFmtId="0" fontId="14" fillId="2" borderId="20" xfId="0" applyFont="1" applyFill="1" applyBorder="1" applyAlignment="1">
      <alignment horizontal="center" vertical="center" wrapText="1"/>
    </xf>
    <xf numFmtId="0" fontId="14" fillId="2" borderId="13" xfId="0" applyFont="1" applyFill="1" applyBorder="1" applyAlignment="1">
      <alignment horizontal="left" vertical="center" wrapText="1"/>
    </xf>
    <xf numFmtId="0" fontId="14" fillId="5" borderId="17" xfId="0" applyFont="1" applyFill="1" applyBorder="1" applyAlignment="1">
      <alignment horizontal="center" vertical="center" wrapText="1"/>
    </xf>
    <xf numFmtId="0" fontId="14" fillId="2" borderId="11" xfId="0" applyFont="1" applyFill="1" applyBorder="1" applyAlignment="1">
      <alignment horizontal="center" vertical="center" wrapText="1"/>
    </xf>
    <xf numFmtId="0" fontId="14" fillId="2" borderId="12" xfId="0" applyFont="1" applyFill="1" applyBorder="1" applyAlignment="1">
      <alignment horizontal="center" vertical="center" wrapText="1"/>
    </xf>
    <xf numFmtId="0" fontId="14" fillId="2" borderId="14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left" vertical="center" wrapText="1"/>
    </xf>
    <xf numFmtId="0" fontId="14" fillId="2" borderId="32" xfId="0" applyFont="1" applyFill="1" applyBorder="1" applyAlignment="1">
      <alignment horizontal="center" vertical="center" wrapText="1"/>
    </xf>
    <xf numFmtId="0" fontId="23" fillId="0" borderId="42" xfId="0" applyFont="1" applyBorder="1" applyAlignment="1">
      <alignment horizontal="left" vertical="center" wrapText="1"/>
    </xf>
    <xf numFmtId="0" fontId="23" fillId="0" borderId="48" xfId="0" applyFont="1" applyBorder="1" applyAlignment="1">
      <alignment horizontal="left" vertical="center" wrapText="1"/>
    </xf>
    <xf numFmtId="0" fontId="1" fillId="0" borderId="38" xfId="0" applyFont="1" applyBorder="1" applyAlignment="1">
      <alignment horizontal="center" vertical="center" wrapText="1"/>
    </xf>
    <xf numFmtId="10" fontId="12" fillId="0" borderId="50" xfId="0" applyNumberFormat="1" applyFont="1" applyBorder="1" applyAlignment="1">
      <alignment horizontal="center" vertical="center" wrapText="1"/>
    </xf>
    <xf numFmtId="0" fontId="24" fillId="0" borderId="0" xfId="0" applyFont="1" applyAlignment="1">
      <alignment vertical="center" wrapText="1"/>
    </xf>
    <xf numFmtId="0" fontId="24" fillId="0" borderId="0" xfId="0" applyFont="1" applyAlignment="1">
      <alignment horizontal="center" vertical="center" wrapText="1"/>
    </xf>
    <xf numFmtId="0" fontId="23" fillId="0" borderId="43" xfId="0" applyFont="1" applyBorder="1" applyAlignment="1">
      <alignment horizontal="left" vertical="center" wrapText="1"/>
    </xf>
    <xf numFmtId="0" fontId="1" fillId="0" borderId="54" xfId="0" applyFont="1" applyBorder="1" applyAlignment="1">
      <alignment horizontal="center" vertical="center" wrapText="1"/>
    </xf>
    <xf numFmtId="0" fontId="1" fillId="0" borderId="53" xfId="0" applyFont="1" applyBorder="1" applyAlignment="1">
      <alignment horizontal="center" vertical="center" wrapText="1"/>
    </xf>
    <xf numFmtId="0" fontId="14" fillId="0" borderId="0" xfId="0" applyFont="1" applyAlignment="1">
      <alignment horizontal="centerContinuous" vertical="center" wrapText="1"/>
    </xf>
    <xf numFmtId="0" fontId="14" fillId="4" borderId="36" xfId="0" applyFont="1" applyFill="1" applyBorder="1" applyAlignment="1">
      <alignment horizontal="center" vertical="center" wrapText="1"/>
    </xf>
    <xf numFmtId="0" fontId="14" fillId="4" borderId="25" xfId="0" applyFont="1" applyFill="1" applyBorder="1" applyAlignment="1">
      <alignment horizontal="center" vertical="center" wrapText="1"/>
    </xf>
    <xf numFmtId="9" fontId="14" fillId="4" borderId="25" xfId="0" applyNumberFormat="1" applyFont="1" applyFill="1" applyBorder="1" applyAlignment="1">
      <alignment horizontal="center" vertical="center" wrapText="1"/>
    </xf>
    <xf numFmtId="9" fontId="14" fillId="4" borderId="8" xfId="0" applyNumberFormat="1" applyFont="1" applyFill="1" applyBorder="1" applyAlignment="1">
      <alignment horizontal="center" vertical="center" wrapText="1"/>
    </xf>
    <xf numFmtId="0" fontId="14" fillId="4" borderId="26" xfId="0" applyFont="1" applyFill="1" applyBorder="1" applyAlignment="1">
      <alignment horizontal="center" vertical="center" wrapText="1"/>
    </xf>
    <xf numFmtId="0" fontId="14" fillId="4" borderId="19" xfId="0" applyFont="1" applyFill="1" applyBorder="1" applyAlignment="1">
      <alignment horizontal="center" vertical="center" wrapText="1"/>
    </xf>
    <xf numFmtId="9" fontId="14" fillId="4" borderId="19" xfId="0" applyNumberFormat="1" applyFont="1" applyFill="1" applyBorder="1" applyAlignment="1">
      <alignment horizontal="center" vertical="center" wrapText="1"/>
    </xf>
    <xf numFmtId="9" fontId="14" fillId="4" borderId="7" xfId="0" applyNumberFormat="1" applyFont="1" applyFill="1" applyBorder="1" applyAlignment="1">
      <alignment horizontal="center" vertical="center" wrapText="1"/>
    </xf>
    <xf numFmtId="0" fontId="14" fillId="2" borderId="24" xfId="0" applyFont="1" applyFill="1" applyBorder="1" applyAlignment="1">
      <alignment horizontal="center" vertical="center" wrapText="1"/>
    </xf>
    <xf numFmtId="10" fontId="12" fillId="0" borderId="37" xfId="0" applyNumberFormat="1" applyFont="1" applyBorder="1" applyAlignment="1">
      <alignment horizontal="center" vertical="center" wrapText="1"/>
    </xf>
    <xf numFmtId="10" fontId="12" fillId="0" borderId="39" xfId="0" applyNumberFormat="1" applyFont="1" applyBorder="1" applyAlignment="1">
      <alignment horizontal="center" vertical="center" wrapText="1"/>
    </xf>
    <xf numFmtId="10" fontId="12" fillId="0" borderId="1" xfId="0" applyNumberFormat="1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10" fontId="12" fillId="0" borderId="22" xfId="0" applyNumberFormat="1" applyFont="1" applyBorder="1" applyAlignment="1">
      <alignment horizontal="center" vertical="center" wrapText="1"/>
    </xf>
    <xf numFmtId="10" fontId="22" fillId="0" borderId="23" xfId="0" applyNumberFormat="1" applyFont="1" applyBorder="1" applyAlignment="1">
      <alignment horizontal="center" vertical="center" wrapText="1"/>
    </xf>
    <xf numFmtId="10" fontId="14" fillId="0" borderId="0" xfId="0" applyNumberFormat="1" applyFont="1" applyAlignment="1">
      <alignment horizontal="center" vertical="center" wrapText="1"/>
    </xf>
    <xf numFmtId="10" fontId="12" fillId="0" borderId="0" xfId="0" applyNumberFormat="1" applyFont="1" applyAlignment="1">
      <alignment horizontal="center" vertical="center" wrapText="1"/>
    </xf>
    <xf numFmtId="10" fontId="12" fillId="0" borderId="51" xfId="0" applyNumberFormat="1" applyFont="1" applyBorder="1" applyAlignment="1">
      <alignment horizontal="center" vertical="center" wrapText="1"/>
    </xf>
    <xf numFmtId="10" fontId="12" fillId="0" borderId="34" xfId="0" applyNumberFormat="1" applyFont="1" applyBorder="1" applyAlignment="1">
      <alignment horizontal="center" vertical="center" wrapText="1"/>
    </xf>
    <xf numFmtId="10" fontId="12" fillId="0" borderId="3" xfId="0" applyNumberFormat="1" applyFont="1" applyBorder="1" applyAlignment="1">
      <alignment horizontal="center" vertical="center" wrapText="1"/>
    </xf>
    <xf numFmtId="0" fontId="12" fillId="5" borderId="35" xfId="0" applyFont="1" applyFill="1" applyBorder="1" applyAlignment="1">
      <alignment horizontal="center" vertical="center" wrapText="1"/>
    </xf>
    <xf numFmtId="166" fontId="8" fillId="0" borderId="1" xfId="3" applyNumberFormat="1" applyFont="1" applyBorder="1" applyAlignment="1">
      <alignment horizontal="center" vertical="center"/>
    </xf>
    <xf numFmtId="0" fontId="26" fillId="0" borderId="4" xfId="12" applyFont="1" applyBorder="1"/>
    <xf numFmtId="0" fontId="26" fillId="0" borderId="4" xfId="12" applyFont="1" applyBorder="1" applyAlignment="1">
      <alignment horizontal="right"/>
    </xf>
    <xf numFmtId="0" fontId="14" fillId="2" borderId="55" xfId="0" applyFont="1" applyFill="1" applyBorder="1" applyAlignment="1">
      <alignment horizontal="center" vertical="center" wrapText="1"/>
    </xf>
    <xf numFmtId="0" fontId="24" fillId="2" borderId="57" xfId="0" applyFont="1" applyFill="1" applyBorder="1" applyAlignment="1">
      <alignment horizontal="center" vertical="center" wrapText="1"/>
    </xf>
    <xf numFmtId="0" fontId="12" fillId="5" borderId="61" xfId="0" applyFont="1" applyFill="1" applyBorder="1" applyAlignment="1">
      <alignment horizontal="center" vertical="center" wrapText="1"/>
    </xf>
    <xf numFmtId="0" fontId="12" fillId="0" borderId="62" xfId="0" applyFont="1" applyBorder="1" applyAlignment="1">
      <alignment horizontal="center" vertical="center" wrapText="1"/>
    </xf>
    <xf numFmtId="0" fontId="12" fillId="0" borderId="63" xfId="0" applyFont="1" applyBorder="1" applyAlignment="1">
      <alignment horizontal="center" vertical="center" wrapText="1"/>
    </xf>
    <xf numFmtId="0" fontId="12" fillId="0" borderId="64" xfId="0" applyFont="1" applyBorder="1" applyAlignment="1">
      <alignment horizontal="center" vertical="center" wrapText="1"/>
    </xf>
    <xf numFmtId="0" fontId="12" fillId="0" borderId="65" xfId="0" applyFont="1" applyBorder="1" applyAlignment="1">
      <alignment horizontal="center" vertical="center" wrapText="1"/>
    </xf>
    <xf numFmtId="0" fontId="24" fillId="0" borderId="65" xfId="0" applyFont="1" applyBorder="1" applyAlignment="1">
      <alignment vertical="center" wrapText="1"/>
    </xf>
    <xf numFmtId="0" fontId="14" fillId="0" borderId="65" xfId="0" applyFont="1" applyBorder="1" applyAlignment="1">
      <alignment horizontal="center" vertical="center" wrapText="1"/>
    </xf>
    <xf numFmtId="10" fontId="12" fillId="0" borderId="65" xfId="0" applyNumberFormat="1" applyFont="1" applyBorder="1" applyAlignment="1">
      <alignment horizontal="center" vertical="center" wrapText="1"/>
    </xf>
    <xf numFmtId="10" fontId="22" fillId="0" borderId="66" xfId="0" applyNumberFormat="1" applyFont="1" applyBorder="1" applyAlignment="1">
      <alignment horizontal="center" vertical="center" wrapText="1"/>
    </xf>
    <xf numFmtId="10" fontId="12" fillId="0" borderId="31" xfId="0" applyNumberFormat="1" applyFont="1" applyBorder="1" applyAlignment="1">
      <alignment horizontal="center" vertical="center" wrapText="1"/>
    </xf>
    <xf numFmtId="10" fontId="12" fillId="0" borderId="2" xfId="0" applyNumberFormat="1" applyFont="1" applyBorder="1" applyAlignment="1">
      <alignment horizontal="center" vertical="center" wrapText="1"/>
    </xf>
    <xf numFmtId="0" fontId="12" fillId="0" borderId="67" xfId="0" applyFont="1" applyBorder="1" applyAlignment="1">
      <alignment horizontal="center" vertical="center" wrapText="1"/>
    </xf>
    <xf numFmtId="10" fontId="27" fillId="0" borderId="68" xfId="0" quotePrefix="1" applyNumberFormat="1" applyFont="1" applyBorder="1" applyAlignment="1">
      <alignment horizontal="center" vertical="center"/>
    </xf>
    <xf numFmtId="0" fontId="12" fillId="0" borderId="70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10" fontId="12" fillId="0" borderId="10" xfId="0" applyNumberFormat="1" applyFont="1" applyBorder="1" applyAlignment="1">
      <alignment horizontal="center" vertical="center" wrapText="1"/>
    </xf>
    <xf numFmtId="10" fontId="12" fillId="0" borderId="7" xfId="0" applyNumberFormat="1" applyFont="1" applyBorder="1" applyAlignment="1">
      <alignment horizontal="center" vertical="center" wrapText="1"/>
    </xf>
    <xf numFmtId="0" fontId="14" fillId="2" borderId="56" xfId="0" applyFont="1" applyFill="1" applyBorder="1" applyAlignment="1">
      <alignment horizontal="center" vertical="center" wrapText="1"/>
    </xf>
    <xf numFmtId="9" fontId="14" fillId="4" borderId="9" xfId="0" applyNumberFormat="1" applyFont="1" applyFill="1" applyBorder="1" applyAlignment="1">
      <alignment horizontal="center" vertical="center" wrapText="1"/>
    </xf>
    <xf numFmtId="10" fontId="12" fillId="0" borderId="41" xfId="0" applyNumberFormat="1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10" fontId="12" fillId="0" borderId="52" xfId="0" applyNumberFormat="1" applyFont="1" applyBorder="1" applyAlignment="1">
      <alignment horizontal="center" vertical="center" wrapText="1"/>
    </xf>
    <xf numFmtId="10" fontId="12" fillId="0" borderId="18" xfId="0" applyNumberFormat="1" applyFont="1" applyBorder="1" applyAlignment="1">
      <alignment horizontal="center" vertical="center" wrapText="1"/>
    </xf>
    <xf numFmtId="10" fontId="27" fillId="0" borderId="73" xfId="0" quotePrefix="1" applyNumberFormat="1" applyFont="1" applyBorder="1" applyAlignment="1">
      <alignment horizontal="center" vertical="center"/>
    </xf>
    <xf numFmtId="0" fontId="12" fillId="0" borderId="74" xfId="0" applyFont="1" applyBorder="1" applyAlignment="1">
      <alignment horizontal="center" vertical="center" wrapText="1"/>
    </xf>
    <xf numFmtId="0" fontId="23" fillId="0" borderId="75" xfId="0" applyFont="1" applyBorder="1" applyAlignment="1">
      <alignment horizontal="left" vertical="center" wrapText="1"/>
    </xf>
    <xf numFmtId="0" fontId="23" fillId="0" borderId="16" xfId="0" applyFont="1" applyBorder="1" applyAlignment="1">
      <alignment horizontal="left" vertical="center" wrapText="1"/>
    </xf>
    <xf numFmtId="9" fontId="14" fillId="4" borderId="44" xfId="0" applyNumberFormat="1" applyFont="1" applyFill="1" applyBorder="1" applyAlignment="1">
      <alignment horizontal="center" vertical="center" wrapText="1"/>
    </xf>
    <xf numFmtId="10" fontId="27" fillId="0" borderId="76" xfId="0" quotePrefix="1" applyNumberFormat="1" applyFont="1" applyBorder="1" applyAlignment="1">
      <alignment horizontal="center" vertical="center"/>
    </xf>
    <xf numFmtId="10" fontId="12" fillId="0" borderId="77" xfId="0" applyNumberFormat="1" applyFont="1" applyBorder="1" applyAlignment="1">
      <alignment horizontal="center" vertical="center" wrapText="1"/>
    </xf>
    <xf numFmtId="10" fontId="22" fillId="0" borderId="9" xfId="0" applyNumberFormat="1" applyFont="1" applyBorder="1" applyAlignment="1">
      <alignment horizontal="center" vertical="center" wrapText="1"/>
    </xf>
    <xf numFmtId="10" fontId="27" fillId="0" borderId="78" xfId="0" quotePrefix="1" applyNumberFormat="1" applyFont="1" applyBorder="1" applyAlignment="1">
      <alignment horizontal="center"/>
    </xf>
    <xf numFmtId="0" fontId="14" fillId="2" borderId="79" xfId="0" applyFont="1" applyFill="1" applyBorder="1" applyAlignment="1">
      <alignment horizontal="center" vertical="center" wrapText="1"/>
    </xf>
    <xf numFmtId="0" fontId="12" fillId="4" borderId="43" xfId="0" applyFont="1" applyFill="1" applyBorder="1" applyAlignment="1">
      <alignment horizontal="right" vertical="center" wrapText="1"/>
    </xf>
    <xf numFmtId="0" fontId="12" fillId="5" borderId="72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left" vertical="top" wrapText="1"/>
    </xf>
    <xf numFmtId="9" fontId="8" fillId="0" borderId="0" xfId="0" applyNumberFormat="1" applyFont="1" applyAlignment="1">
      <alignment horizontal="left" vertical="top" wrapText="1"/>
    </xf>
    <xf numFmtId="0" fontId="8" fillId="0" borderId="0" xfId="0" applyFont="1" applyAlignment="1">
      <alignment horizontal="left" vertical="top"/>
    </xf>
    <xf numFmtId="0" fontId="28" fillId="0" borderId="0" xfId="0" applyFont="1"/>
    <xf numFmtId="9" fontId="8" fillId="0" borderId="0" xfId="0" applyNumberFormat="1" applyFont="1" applyAlignment="1">
      <alignment horizontal="center" vertical="center"/>
    </xf>
    <xf numFmtId="10" fontId="27" fillId="0" borderId="80" xfId="0" quotePrefix="1" applyNumberFormat="1" applyFont="1" applyBorder="1" applyAlignment="1">
      <alignment horizontal="center"/>
    </xf>
    <xf numFmtId="10" fontId="27" fillId="0" borderId="5" xfId="0" quotePrefix="1" applyNumberFormat="1" applyFont="1" applyBorder="1" applyAlignment="1">
      <alignment horizontal="center"/>
    </xf>
    <xf numFmtId="0" fontId="12" fillId="0" borderId="40" xfId="0" applyFont="1" applyBorder="1" applyAlignment="1">
      <alignment horizontal="center" vertical="center" wrapText="1"/>
    </xf>
    <xf numFmtId="0" fontId="12" fillId="0" borderId="82" xfId="0" applyFont="1" applyBorder="1" applyAlignment="1">
      <alignment horizontal="center" vertical="center" wrapText="1"/>
    </xf>
    <xf numFmtId="0" fontId="12" fillId="0" borderId="84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23" fillId="0" borderId="54" xfId="0" applyFont="1" applyBorder="1" applyAlignment="1">
      <alignment horizontal="left" vertical="center" wrapText="1"/>
    </xf>
    <xf numFmtId="0" fontId="23" fillId="0" borderId="53" xfId="0" applyFont="1" applyBorder="1" applyAlignment="1">
      <alignment horizontal="left" vertical="center" wrapText="1"/>
    </xf>
    <xf numFmtId="0" fontId="23" fillId="0" borderId="38" xfId="0" applyFont="1" applyBorder="1" applyAlignment="1">
      <alignment horizontal="left" vertical="center" wrapText="1"/>
    </xf>
    <xf numFmtId="0" fontId="11" fillId="3" borderId="32" xfId="0" applyFont="1" applyFill="1" applyBorder="1" applyAlignment="1">
      <alignment horizontal="left" vertical="center"/>
    </xf>
    <xf numFmtId="0" fontId="12" fillId="3" borderId="72" xfId="0" applyFont="1" applyFill="1" applyBorder="1" applyAlignment="1">
      <alignment horizontal="left" vertical="center" wrapText="1"/>
    </xf>
    <xf numFmtId="0" fontId="10" fillId="3" borderId="72" xfId="0" applyFont="1" applyFill="1" applyBorder="1" applyAlignment="1">
      <alignment horizontal="left" vertical="center"/>
    </xf>
    <xf numFmtId="0" fontId="8" fillId="3" borderId="72" xfId="0" applyFont="1" applyFill="1" applyBorder="1" applyAlignment="1">
      <alignment horizontal="left" vertical="center"/>
    </xf>
    <xf numFmtId="0" fontId="12" fillId="3" borderId="53" xfId="0" applyFont="1" applyFill="1" applyBorder="1" applyAlignment="1">
      <alignment horizontal="left" vertical="center" wrapText="1"/>
    </xf>
    <xf numFmtId="0" fontId="8" fillId="0" borderId="83" xfId="0" applyFont="1" applyBorder="1" applyAlignment="1">
      <alignment vertical="center"/>
    </xf>
    <xf numFmtId="0" fontId="14" fillId="3" borderId="54" xfId="0" applyFont="1" applyFill="1" applyBorder="1" applyAlignment="1">
      <alignment horizontal="left" vertical="center" wrapText="1"/>
    </xf>
    <xf numFmtId="0" fontId="12" fillId="3" borderId="16" xfId="0" applyFont="1" applyFill="1" applyBorder="1" applyAlignment="1">
      <alignment horizontal="left" vertical="center" wrapText="1"/>
    </xf>
    <xf numFmtId="0" fontId="15" fillId="3" borderId="72" xfId="0" applyFont="1" applyFill="1" applyBorder="1" applyAlignment="1">
      <alignment horizontal="left" vertical="center" wrapText="1"/>
    </xf>
    <xf numFmtId="0" fontId="14" fillId="3" borderId="72" xfId="0" applyFont="1" applyFill="1" applyBorder="1" applyAlignment="1">
      <alignment horizontal="left" vertical="center" wrapText="1"/>
    </xf>
    <xf numFmtId="0" fontId="12" fillId="3" borderId="72" xfId="0" quotePrefix="1" applyFont="1" applyFill="1" applyBorder="1" applyAlignment="1">
      <alignment horizontal="left" vertical="center" wrapText="1"/>
    </xf>
    <xf numFmtId="0" fontId="12" fillId="3" borderId="83" xfId="0" applyFont="1" applyFill="1" applyBorder="1" applyAlignment="1">
      <alignment horizontal="left" vertical="center" wrapText="1"/>
    </xf>
    <xf numFmtId="10" fontId="12" fillId="0" borderId="20" xfId="0" applyNumberFormat="1" applyFont="1" applyBorder="1" applyAlignment="1">
      <alignment vertical="center" wrapText="1"/>
    </xf>
    <xf numFmtId="10" fontId="12" fillId="0" borderId="85" xfId="0" applyNumberFormat="1" applyFont="1" applyBorder="1" applyAlignment="1">
      <alignment vertical="center" wrapText="1"/>
    </xf>
    <xf numFmtId="0" fontId="12" fillId="0" borderId="53" xfId="0" applyFont="1" applyBorder="1" applyAlignment="1">
      <alignment horizontal="center" vertical="center" wrapText="1"/>
    </xf>
    <xf numFmtId="0" fontId="23" fillId="0" borderId="86" xfId="0" applyFont="1" applyBorder="1" applyAlignment="1">
      <alignment horizontal="left" vertical="center" wrapText="1"/>
    </xf>
    <xf numFmtId="10" fontId="12" fillId="0" borderId="87" xfId="0" applyNumberFormat="1" applyFont="1" applyBorder="1" applyAlignment="1">
      <alignment horizontal="center" vertical="center" wrapText="1"/>
    </xf>
    <xf numFmtId="0" fontId="23" fillId="0" borderId="89" xfId="0" applyFont="1" applyBorder="1" applyAlignment="1">
      <alignment horizontal="left" vertical="center" wrapText="1"/>
    </xf>
    <xf numFmtId="10" fontId="12" fillId="0" borderId="4" xfId="0" applyNumberFormat="1" applyFont="1" applyBorder="1" applyAlignment="1">
      <alignment horizontal="center" vertical="center" wrapText="1"/>
    </xf>
    <xf numFmtId="0" fontId="23" fillId="0" borderId="88" xfId="0" applyFont="1" applyBorder="1" applyAlignment="1">
      <alignment horizontal="left" vertical="center" wrapText="1"/>
    </xf>
    <xf numFmtId="0" fontId="23" fillId="0" borderId="90" xfId="0" applyFont="1" applyBorder="1" applyAlignment="1">
      <alignment horizontal="left" vertical="center" wrapText="1"/>
    </xf>
    <xf numFmtId="0" fontId="23" fillId="0" borderId="18" xfId="0" applyFont="1" applyBorder="1" applyAlignment="1">
      <alignment horizontal="left" vertical="center" wrapText="1"/>
    </xf>
    <xf numFmtId="165" fontId="8" fillId="0" borderId="1" xfId="3" applyNumberFormat="1" applyFont="1" applyFill="1" applyBorder="1" applyAlignment="1">
      <alignment horizontal="center" vertical="center"/>
    </xf>
    <xf numFmtId="10" fontId="1" fillId="0" borderId="30" xfId="0" applyNumberFormat="1" applyFont="1" applyBorder="1" applyAlignment="1">
      <alignment horizontal="center" vertical="center" wrapText="1"/>
    </xf>
    <xf numFmtId="10" fontId="27" fillId="0" borderId="91" xfId="0" quotePrefix="1" applyNumberFormat="1" applyFont="1" applyBorder="1" applyAlignment="1">
      <alignment horizontal="center"/>
    </xf>
    <xf numFmtId="10" fontId="1" fillId="0" borderId="92" xfId="0" applyNumberFormat="1" applyFont="1" applyBorder="1" applyAlignment="1">
      <alignment horizontal="center" vertical="center" wrapText="1"/>
    </xf>
    <xf numFmtId="10" fontId="12" fillId="0" borderId="93" xfId="0" applyNumberFormat="1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4" fillId="2" borderId="31" xfId="0" applyFont="1" applyFill="1" applyBorder="1" applyAlignment="1">
      <alignment horizontal="center" vertical="center" wrapText="1"/>
    </xf>
    <xf numFmtId="0" fontId="9" fillId="3" borderId="37" xfId="0" applyFont="1" applyFill="1" applyBorder="1" applyAlignment="1">
      <alignment vertical="center"/>
    </xf>
    <xf numFmtId="164" fontId="9" fillId="3" borderId="1" xfId="6" quotePrefix="1" applyNumberFormat="1" applyFont="1" applyFill="1" applyBorder="1" applyAlignment="1">
      <alignment horizontal="center" vertical="center"/>
    </xf>
    <xf numFmtId="0" fontId="9" fillId="3" borderId="1" xfId="6" applyFont="1" applyFill="1" applyBorder="1" applyAlignment="1">
      <alignment vertical="center" wrapText="1"/>
    </xf>
    <xf numFmtId="6" fontId="8" fillId="3" borderId="1" xfId="6" applyNumberFormat="1" applyFont="1" applyFill="1" applyBorder="1" applyAlignment="1">
      <alignment horizontal="center" vertical="center" wrapText="1"/>
    </xf>
    <xf numFmtId="165" fontId="8" fillId="3" borderId="1" xfId="3" applyNumberFormat="1" applyFont="1" applyFill="1" applyBorder="1" applyAlignment="1">
      <alignment horizontal="center" vertical="center"/>
    </xf>
    <xf numFmtId="10" fontId="8" fillId="3" borderId="1" xfId="6" applyNumberFormat="1" applyFont="1" applyFill="1" applyBorder="1" applyAlignment="1">
      <alignment horizontal="center" vertical="center"/>
    </xf>
    <xf numFmtId="0" fontId="8" fillId="3" borderId="0" xfId="6" applyFont="1" applyFill="1"/>
    <xf numFmtId="0" fontId="12" fillId="7" borderId="26" xfId="0" applyFont="1" applyFill="1" applyBorder="1" applyAlignment="1">
      <alignment horizontal="center" vertical="center" wrapText="1"/>
    </xf>
    <xf numFmtId="0" fontId="14" fillId="7" borderId="16" xfId="0" applyFont="1" applyFill="1" applyBorder="1" applyAlignment="1">
      <alignment horizontal="left" vertical="center" wrapText="1"/>
    </xf>
    <xf numFmtId="0" fontId="12" fillId="7" borderId="83" xfId="0" applyFont="1" applyFill="1" applyBorder="1" applyAlignment="1">
      <alignment horizontal="center" vertical="center" wrapText="1"/>
    </xf>
    <xf numFmtId="10" fontId="12" fillId="7" borderId="6" xfId="0" applyNumberFormat="1" applyFont="1" applyFill="1" applyBorder="1" applyAlignment="1">
      <alignment horizontal="center" vertical="center" wrapText="1"/>
    </xf>
    <xf numFmtId="10" fontId="12" fillId="7" borderId="10" xfId="0" applyNumberFormat="1" applyFont="1" applyFill="1" applyBorder="1" applyAlignment="1">
      <alignment horizontal="center" vertical="center" wrapText="1"/>
    </xf>
    <xf numFmtId="10" fontId="12" fillId="7" borderId="18" xfId="0" applyNumberFormat="1" applyFont="1" applyFill="1" applyBorder="1" applyAlignment="1">
      <alignment horizontal="center" vertical="center" wrapText="1"/>
    </xf>
    <xf numFmtId="10" fontId="29" fillId="7" borderId="81" xfId="0" quotePrefix="1" applyNumberFormat="1" applyFont="1" applyFill="1" applyBorder="1" applyAlignment="1">
      <alignment horizontal="center"/>
    </xf>
    <xf numFmtId="10" fontId="12" fillId="3" borderId="41" xfId="0" applyNumberFormat="1" applyFont="1" applyFill="1" applyBorder="1" applyAlignment="1">
      <alignment horizontal="center" vertical="center" wrapText="1"/>
    </xf>
    <xf numFmtId="10" fontId="12" fillId="3" borderId="4" xfId="0" applyNumberFormat="1" applyFont="1" applyFill="1" applyBorder="1" applyAlignment="1">
      <alignment horizontal="center" vertical="center" wrapText="1"/>
    </xf>
    <xf numFmtId="0" fontId="7" fillId="0" borderId="24" xfId="12" applyFont="1" applyBorder="1" applyAlignment="1">
      <alignment horizontal="center" vertical="center" wrapText="1"/>
    </xf>
    <xf numFmtId="0" fontId="7" fillId="0" borderId="43" xfId="12" applyFont="1" applyBorder="1" applyAlignment="1">
      <alignment horizontal="center" vertical="center"/>
    </xf>
    <xf numFmtId="0" fontId="7" fillId="0" borderId="44" xfId="12" applyFont="1" applyBorder="1" applyAlignment="1">
      <alignment horizontal="center" vertical="center"/>
    </xf>
    <xf numFmtId="0" fontId="7" fillId="0" borderId="35" xfId="12" applyFont="1" applyBorder="1" applyAlignment="1">
      <alignment horizontal="center" vertical="center"/>
    </xf>
    <xf numFmtId="0" fontId="7" fillId="0" borderId="0" xfId="12" applyFont="1" applyAlignment="1">
      <alignment horizontal="center" vertical="center"/>
    </xf>
    <xf numFmtId="0" fontId="7" fillId="0" borderId="45" xfId="12" applyFont="1" applyBorder="1" applyAlignment="1">
      <alignment horizontal="center" vertical="center"/>
    </xf>
    <xf numFmtId="0" fontId="7" fillId="0" borderId="21" xfId="12" applyFont="1" applyBorder="1" applyAlignment="1">
      <alignment horizontal="center" vertical="center"/>
    </xf>
    <xf numFmtId="0" fontId="7" fillId="0" borderId="22" xfId="12" applyFont="1" applyBorder="1" applyAlignment="1">
      <alignment horizontal="center" vertical="center"/>
    </xf>
    <xf numFmtId="0" fontId="7" fillId="0" borderId="23" xfId="12" applyFont="1" applyBorder="1" applyAlignment="1">
      <alignment horizontal="center" vertical="center"/>
    </xf>
    <xf numFmtId="0" fontId="15" fillId="0" borderId="0" xfId="12" applyFont="1" applyAlignment="1">
      <alignment horizontal="center" vertical="center" wrapText="1"/>
    </xf>
    <xf numFmtId="0" fontId="15" fillId="0" borderId="0" xfId="12" applyFont="1" applyAlignment="1">
      <alignment horizontal="center" vertical="center"/>
    </xf>
    <xf numFmtId="0" fontId="12" fillId="0" borderId="0" xfId="0" applyFont="1" applyAlignment="1">
      <alignment horizontal="left" wrapText="1"/>
    </xf>
    <xf numFmtId="0" fontId="0" fillId="0" borderId="0" xfId="0" applyAlignment="1">
      <alignment wrapText="1"/>
    </xf>
    <xf numFmtId="0" fontId="14" fillId="2" borderId="30" xfId="0" applyFont="1" applyFill="1" applyBorder="1" applyAlignment="1">
      <alignment horizontal="center" vertical="center" wrapText="1"/>
    </xf>
    <xf numFmtId="0" fontId="14" fillId="2" borderId="28" xfId="0" applyFont="1" applyFill="1" applyBorder="1" applyAlignment="1">
      <alignment horizontal="center" vertical="center" wrapText="1"/>
    </xf>
    <xf numFmtId="0" fontId="14" fillId="2" borderId="34" xfId="0" applyFont="1" applyFill="1" applyBorder="1" applyAlignment="1">
      <alignment horizontal="center" vertical="center" wrapText="1"/>
    </xf>
    <xf numFmtId="0" fontId="14" fillId="2" borderId="15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4" fillId="4" borderId="27" xfId="0" applyFont="1" applyFill="1" applyBorder="1" applyAlignment="1">
      <alignment horizontal="left" vertical="center" wrapText="1"/>
    </xf>
    <xf numFmtId="0" fontId="14" fillId="4" borderId="25" xfId="0" applyFont="1" applyFill="1" applyBorder="1" applyAlignment="1">
      <alignment horizontal="left" vertical="center" wrapText="1"/>
    </xf>
    <xf numFmtId="0" fontId="14" fillId="4" borderId="18" xfId="0" applyFont="1" applyFill="1" applyBorder="1" applyAlignment="1">
      <alignment horizontal="left" vertical="center" wrapText="1"/>
    </xf>
    <xf numFmtId="0" fontId="14" fillId="4" borderId="19" xfId="0" applyFont="1" applyFill="1" applyBorder="1" applyAlignment="1">
      <alignment horizontal="left" vertical="center" wrapText="1"/>
    </xf>
    <xf numFmtId="0" fontId="14" fillId="2" borderId="59" xfId="0" applyFont="1" applyFill="1" applyBorder="1" applyAlignment="1">
      <alignment horizontal="center" vertical="center" wrapText="1"/>
    </xf>
    <xf numFmtId="0" fontId="14" fillId="2" borderId="33" xfId="0" applyFont="1" applyFill="1" applyBorder="1" applyAlignment="1">
      <alignment horizontal="center" vertical="center" wrapText="1"/>
    </xf>
    <xf numFmtId="0" fontId="14" fillId="2" borderId="29" xfId="0" applyFont="1" applyFill="1" applyBorder="1" applyAlignment="1">
      <alignment horizontal="center" vertical="center" wrapText="1"/>
    </xf>
    <xf numFmtId="0" fontId="14" fillId="2" borderId="71" xfId="0" applyFont="1" applyFill="1" applyBorder="1" applyAlignment="1">
      <alignment horizontal="center" vertical="center" wrapText="1"/>
    </xf>
    <xf numFmtId="0" fontId="14" fillId="2" borderId="60" xfId="0" applyFont="1" applyFill="1" applyBorder="1" applyAlignment="1">
      <alignment horizontal="center" vertical="center" wrapText="1"/>
    </xf>
    <xf numFmtId="0" fontId="14" fillId="2" borderId="69" xfId="0" applyFont="1" applyFill="1" applyBorder="1" applyAlignment="1">
      <alignment horizontal="center" vertical="center" wrapText="1"/>
    </xf>
    <xf numFmtId="0" fontId="14" fillId="2" borderId="31" xfId="0" applyFont="1" applyFill="1" applyBorder="1" applyAlignment="1">
      <alignment horizontal="center" vertical="center" wrapText="1"/>
    </xf>
    <xf numFmtId="0" fontId="14" fillId="2" borderId="49" xfId="0" applyFont="1" applyFill="1" applyBorder="1" applyAlignment="1">
      <alignment horizontal="center" vertical="center" wrapText="1"/>
    </xf>
    <xf numFmtId="0" fontId="14" fillId="2" borderId="62" xfId="0" applyFont="1" applyFill="1" applyBorder="1" applyAlignment="1">
      <alignment horizontal="center" vertical="center" wrapText="1"/>
    </xf>
    <xf numFmtId="0" fontId="14" fillId="2" borderId="74" xfId="0" applyFont="1" applyFill="1" applyBorder="1" applyAlignment="1">
      <alignment horizontal="center" vertical="center" wrapText="1"/>
    </xf>
    <xf numFmtId="0" fontId="14" fillId="2" borderId="58" xfId="0" applyFont="1" applyFill="1" applyBorder="1" applyAlignment="1">
      <alignment horizontal="center" vertical="center" wrapText="1"/>
    </xf>
    <xf numFmtId="0" fontId="19" fillId="0" borderId="46" xfId="0" applyFont="1" applyBorder="1" applyAlignment="1">
      <alignment horizontal="left" vertical="top" wrapText="1"/>
    </xf>
    <xf numFmtId="0" fontId="19" fillId="0" borderId="4" xfId="0" applyFont="1" applyBorder="1" applyAlignment="1">
      <alignment horizontal="left" vertical="top" wrapText="1"/>
    </xf>
    <xf numFmtId="0" fontId="19" fillId="0" borderId="47" xfId="0" applyFont="1" applyBorder="1" applyAlignment="1">
      <alignment horizontal="left" vertical="top" wrapText="1"/>
    </xf>
    <xf numFmtId="2" fontId="9" fillId="3" borderId="1" xfId="6" quotePrefix="1" applyNumberFormat="1" applyFont="1" applyFill="1" applyBorder="1" applyAlignment="1">
      <alignment horizontal="center" vertical="center"/>
    </xf>
    <xf numFmtId="0" fontId="17" fillId="3" borderId="1" xfId="6" applyFont="1" applyFill="1" applyBorder="1" applyAlignment="1">
      <alignment vertical="center" wrapText="1"/>
    </xf>
  </cellXfs>
  <cellStyles count="13">
    <cellStyle name="%" xfId="1" xr:uid="{00000000-0005-0000-0000-000000000000}"/>
    <cellStyle name="Comma 2" xfId="4" xr:uid="{00000000-0005-0000-0000-000002000000}"/>
    <cellStyle name="Comma 2 2" xfId="9" xr:uid="{00000000-0005-0000-0000-000003000000}"/>
    <cellStyle name="Normal" xfId="0" builtinId="0" customBuiltin="1"/>
    <cellStyle name="Normal 2" xfId="2" xr:uid="{00000000-0005-0000-0000-000005000000}"/>
    <cellStyle name="Normal 2 2" xfId="7" xr:uid="{00000000-0005-0000-0000-000006000000}"/>
    <cellStyle name="Normal 2 2 2" xfId="11" xr:uid="{00000000-0005-0000-0000-000007000000}"/>
    <cellStyle name="Normal 2 3" xfId="8" xr:uid="{00000000-0005-0000-0000-000008000000}"/>
    <cellStyle name="Normal 2 4" xfId="12" xr:uid="{00000000-0005-0000-0000-000009000000}"/>
    <cellStyle name="Normal 3" xfId="6" xr:uid="{00000000-0005-0000-0000-00000A000000}"/>
    <cellStyle name="Percent" xfId="3" builtinId="5"/>
    <cellStyle name="Percent 2" xfId="5" xr:uid="{00000000-0005-0000-0000-00000C000000}"/>
    <cellStyle name="Percent 2 2" xfId="10" xr:uid="{00000000-0005-0000-0000-00000D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00FF00"/>
      <color rgb="FF0000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externalLink" Target="externalLinks/externalLink8.xml"/><Relationship Id="rId1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externalLink" Target="externalLinks/externalLink7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20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externalLink" Target="externalLinks/externalLink6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externalLink" Target="externalLinks/externalLink5.xml"/><Relationship Id="rId19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83820</xdr:colOff>
      <xdr:row>5</xdr:row>
      <xdr:rowOff>142240</xdr:rowOff>
    </xdr:from>
    <xdr:to>
      <xdr:col>5</xdr:col>
      <xdr:colOff>438785</xdr:colOff>
      <xdr:row>10</xdr:row>
      <xdr:rowOff>129540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77BB20E8-8D61-493C-B425-0B866DD13558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7220" y="1033780"/>
          <a:ext cx="2206625" cy="863600"/>
        </a:xfrm>
        <a:prstGeom prst="rect">
          <a:avLst/>
        </a:prstGeom>
      </xdr:spPr>
    </xdr:pic>
    <xdr:clientData/>
  </xdr:twoCellAnchor>
  <xdr:twoCellAnchor editAs="oneCell">
    <xdr:from>
      <xdr:col>10</xdr:col>
      <xdr:colOff>172720</xdr:colOff>
      <xdr:row>5</xdr:row>
      <xdr:rowOff>129540</xdr:rowOff>
    </xdr:from>
    <xdr:to>
      <xdr:col>13</xdr:col>
      <xdr:colOff>379095</xdr:colOff>
      <xdr:row>11</xdr:row>
      <xdr:rowOff>80645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9CF0D02B-7721-4B04-9E07-28918038B4E9}"/>
            </a:ext>
          </a:extLst>
        </xdr:cNvPr>
        <xdr:cNvPicPr/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5413" b="29362"/>
        <a:stretch/>
      </xdr:blipFill>
      <xdr:spPr bwMode="auto">
        <a:xfrm rot="5400000">
          <a:off x="6171565" y="493395"/>
          <a:ext cx="1002665" cy="2058035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Startup" Target="Clients/MCIW%20(post-k%20signing)/Base%20Case%20True-Up/Status%20Matrix%20(0418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Startup" Target="Clients/JPM-Chase/Financials/Etech%20-%20$%20&amp;%20vols/Financial%20Details/2000%20Ted's%20files%2005150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microsoft.com/office/2006/relationships/xlExternalLinkPath/xlStartup" Target="Clients/JPM-Chase/Business%20Case/Business%20Case%20073101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nx66967/Downloads/NW%20111402%20NA%20VOIC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nx66967/Downloads/OU_ib_na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nx66967/Downloads/EUROPE%202001.xls" TargetMode="External"/></Relationships>
</file>

<file path=xl/externalLinks/_rels/externalLink7.xml.rels><?xml version="1.0" encoding="UTF-8" standalone="yes"?>
<Relationships xmlns="http://schemas.openxmlformats.org/package/2006/relationships"><Relationship Id="rId2" Type="http://schemas.microsoft.com/office/2019/04/relationships/externalLinkLongPath" Target="https://sourcingadvisor.sharepoint.com/Users/gerardofernandez/Desktop/C:/Users/ab3971/AppData/Local/Temp/Temp2_Exhibit%202%20-%20SOW%20and%20Solution.zip/Clients/JPM-Chase/Financials/TS&amp;S%20-%20$%20&amp;%20vols/Treasury%20Services%20-%202000%20%202001~Financials1.xls?5B2C4623" TargetMode="External"/><Relationship Id="rId1" Type="http://schemas.openxmlformats.org/officeDocument/2006/relationships/externalLinkPath" Target="file:///\\5B2C4623\Treasury%20Services%20-%202000%20%202001~Financials1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ourcingadvisor.sharepoint.com/Users/gerardofernandez/Desktop/C:/Users/ab3971/AppData/Local/Temp/Temp2_Exhibit%202%20-%20SOW%20and%20Solution.zip/windows/TEMP/Base%20Year%20Data%202000%20Suman%20REV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endar"/>
      <sheetName val="Status"/>
      <sheetName val="Mainframe"/>
      <sheetName val="Model Assumptions"/>
      <sheetName val="Target"/>
      <sheetName val="Non-Recurring Items Detail"/>
      <sheetName val="Gross Margin by Practice"/>
      <sheetName val="OpServicesDetail"/>
      <sheetName val="Status Matrix (0418)"/>
      <sheetName val="Sheet2"/>
      <sheetName val="Deal Summary"/>
      <sheetName val="A&amp;FR"/>
      <sheetName val="JUNE RU PIVOT"/>
      <sheetName val="YEAR 1 FROM 4A"/>
      <sheetName val="June Volumes"/>
      <sheetName val="PPA Pivot"/>
      <sheetName val="All PPAs in load"/>
      <sheetName val="PPAs"/>
      <sheetName val="LAN NADC WKSHT JUNE COMPLETE"/>
      <sheetName val="MAP BACK TO CAP (&amp; OTHER)"/>
      <sheetName val="MAY CAP"/>
      <sheetName val="GL2 MNS1 RATE TABLE"/>
      <sheetName val="P x Q Rates"/>
      <sheetName val="FIXED RATE FY16"/>
      <sheetName val="DDS AVPN CREDIT "/>
      <sheetName val="Detailed Assumptions"/>
      <sheetName val="Cost Variables"/>
      <sheetName val="Cost Guidelines"/>
      <sheetName val="Variables"/>
      <sheetName val="Resource Matrix"/>
      <sheetName val="JUNE FTE2002"/>
      <sheetName val="Sheet1"/>
      <sheetName val="Instructions &amp; Inputs"/>
      <sheetName val="IEX Calcs"/>
      <sheetName val="Detail"/>
      <sheetName val="Arrays"/>
      <sheetName val="US Summary"/>
      <sheetName val="ISD"/>
      <sheetName val="Assumption Inputs"/>
      <sheetName val="Calendar year Summary Plan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pping"/>
      <sheetName val="ETECH TOTAL 2000 "/>
      <sheetName val="ASIA 2000"/>
      <sheetName val="UK 2000"/>
      <sheetName val="US 2000"/>
      <sheetName val="UK - MF CPU"/>
      <sheetName val="US - MF CPU"/>
      <sheetName val="Global - MF Storage"/>
      <sheetName val="UK - Output"/>
      <sheetName val="US - Output"/>
      <sheetName val="UK - Apps Svr"/>
      <sheetName val="US - Apps Svr"/>
      <sheetName val="UK - DEC"/>
      <sheetName val="USl - DEC"/>
      <sheetName val="Global - AS400"/>
      <sheetName val="Global - Tandem"/>
      <sheetName val="US - web hosting"/>
      <sheetName val="UK - Utility"/>
      <sheetName val="US - Utility"/>
      <sheetName val="UK - EUC"/>
      <sheetName val="US -EUC"/>
      <sheetName val="UK - Help Desk"/>
      <sheetName val="US - Help Desk"/>
      <sheetName val="UK -voice telecomm"/>
      <sheetName val="US - voice telecom"/>
      <sheetName val="UK - data telecom"/>
      <sheetName val="US - data telecom"/>
      <sheetName val="US - Customer Dedicated"/>
      <sheetName val="US - Projects"/>
      <sheetName val="UK - Projects"/>
      <sheetName val="Global - eSpace"/>
      <sheetName val="Asia"/>
      <sheetName val="UK - ABB &amp; TS -no HD"/>
      <sheetName val="US - ABB &amp; TS -no HD"/>
      <sheetName val="BMC Exp Stream"/>
      <sheetName val="Business Units"/>
      <sheetName val="Posting Accounts"/>
      <sheetName val="BusUnits"/>
      <sheetName val="ObjectAccts"/>
      <sheetName val="DATA INPUT PAGE"/>
      <sheetName val="Company Numbers"/>
      <sheetName val="IO Comp Admin"/>
      <sheetName val="2000 Ted's files 051501"/>
      <sheetName val="Buckets"/>
      <sheetName val="JDE ObjAcct Names"/>
      <sheetName val="Setting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raph"/>
      <sheetName val="NPV Summary"/>
      <sheetName val="Business Case"/>
      <sheetName val="Quick Totals"/>
      <sheetName val="Cheat Sheet"/>
      <sheetName val="Region Scenario Compare"/>
      <sheetName val="BC Cost by Tower"/>
      <sheetName val="BC Cost by BU"/>
      <sheetName val="Tower FTE"/>
      <sheetName val="BU  FTE"/>
      <sheetName val=" BC Cost by subtower"/>
      <sheetName val=" BC Staffing by BU"/>
      <sheetName val=" Staffing - Emp &amp; Cont"/>
      <sheetName val=" BC Staffing by subtower"/>
      <sheetName val="MF Sum"/>
      <sheetName val="Server Sum - Org"/>
      <sheetName val="Server Sum - Type"/>
      <sheetName val="Apps Server Sum"/>
      <sheetName val="Utility Svr Sum"/>
      <sheetName val="Web Host Sum"/>
      <sheetName val="EUC Sum"/>
      <sheetName val="Trad Tech Sum"/>
      <sheetName val="NW-Voice Sum"/>
      <sheetName val="NW - Data Sum"/>
      <sheetName val="Project Sum"/>
      <sheetName val="HD Sum"/>
      <sheetName val="Other Sum"/>
      <sheetName val="IT Mgt Summary"/>
      <sheetName val="BU Server Proxy"/>
      <sheetName val="PC Proxy"/>
      <sheetName val="2001 TS"/>
      <sheetName val="2001 CBS"/>
      <sheetName val="2001 JPMP"/>
      <sheetName val="EUR - P&amp;S "/>
      <sheetName val="EUR - GMI"/>
      <sheetName val="EUR - Flemings"/>
      <sheetName val="EUR - WITS"/>
      <sheetName val="EUR 2000'01 M&amp;A"/>
      <sheetName val="EUR - hJPM Branches"/>
      <sheetName val="Broder Sum 0710"/>
      <sheetName val="NA - M&amp;A Coverage"/>
      <sheetName val="NA - Other Branch"/>
      <sheetName val="NA - GMI"/>
      <sheetName val="NA - WITS"/>
      <sheetName val="NA - WaEC"/>
      <sheetName val="NA - P&amp;S"/>
      <sheetName val="NA - H&amp;Q"/>
      <sheetName val="NA - H&amp;Q 0730"/>
      <sheetName val="NA -Type C"/>
      <sheetName val="2001 IMPB"/>
      <sheetName val="2000'01 M&amp;A  US"/>
      <sheetName val="2001 TS&amp;S IS"/>
      <sheetName val="Etech US 2000"/>
      <sheetName val="Etech UK 2000"/>
      <sheetName val="Etech US 2001"/>
      <sheetName val="Etech UK 2001"/>
      <sheetName val="Etech AP 2001"/>
      <sheetName val="PA 2001 US"/>
      <sheetName val="PA 2001 UK"/>
      <sheetName val="2000 RETAIL"/>
      <sheetName val="2001 RETAIL"/>
      <sheetName val="2000 AP"/>
      <sheetName val="2001 AP"/>
      <sheetName val="2000  LA"/>
      <sheetName val="2001 L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tructions"/>
      <sheetName val="Global - Sum Base Charges"/>
      <sheetName val="US - Sum Base Charges"/>
      <sheetName val="Other NA - Sum Base Charges"/>
      <sheetName val="UK - Sum Base Charges"/>
      <sheetName val="Other EMEA - Sum Base Charges"/>
      <sheetName val="HK - Sum Base Charges"/>
      <sheetName val="Other AP - Sum Base Charges"/>
      <sheetName val="LA - Sum Base Charges"/>
      <sheetName val="Global-X'tion Chgs"/>
      <sheetName val="US-X'tion Chgs"/>
      <sheetName val="Other NA-X'tion Chgs"/>
      <sheetName val="UK-X'tion Charges"/>
      <sheetName val="Other EMEA-X'tion Charges"/>
      <sheetName val="HK-X'tion Chgs"/>
      <sheetName val="Other AP-X'tion Charges"/>
      <sheetName val="LA-X'tion Charges"/>
      <sheetName val="Global-X'form Chgs"/>
      <sheetName val="US-X'form Chgs"/>
      <sheetName val="Other NA-X'form Chgs"/>
      <sheetName val="UK-X'form. Chgs"/>
      <sheetName val="Other EMEA-X'form Chgs"/>
      <sheetName val="HK-X'form Chgs"/>
      <sheetName val="Other AP-X'form Chgs"/>
      <sheetName val="LA-X'form Chgs"/>
      <sheetName val="Global-Detail Base Chgs"/>
      <sheetName val="US-Detail Base Chgs"/>
      <sheetName val="Other NA-Detail Base Chgs"/>
      <sheetName val="UK-Detail Base Chgs"/>
      <sheetName val="Other EMEA-Detail Base Chgs"/>
      <sheetName val="HK-Detail Base Chgs"/>
      <sheetName val="Other AP-Detail Base Chgs"/>
      <sheetName val="LA-Detail Base Chgs"/>
      <sheetName val="US - ARC&amp;RRC"/>
      <sheetName val="Other NA - ARC&amp;RRC"/>
      <sheetName val="UK -  ARC&amp;RRC "/>
      <sheetName val="Other - EMEA ARC&amp;RRC"/>
      <sheetName val="HK - ARC&amp;RRC "/>
      <sheetName val="Other AP - ARC&amp;RRC "/>
      <sheetName val="LA -  ARC&amp;RRC"/>
      <sheetName val="US - Consult Rates"/>
      <sheetName val="Other NA - Consult Rates"/>
      <sheetName val="UK - Consult Rates"/>
      <sheetName val="Other EMEA - Consult Rates"/>
      <sheetName val="HK - Consult Rates"/>
      <sheetName val="Other AP - Consult Rates"/>
      <sheetName val="LA - Consult Rates"/>
      <sheetName val="Global - PPM"/>
      <sheetName val="NA - IBM"/>
      <sheetName val="EMEA - PPM"/>
      <sheetName val="AP - PPM"/>
      <sheetName val="LA - PPM"/>
      <sheetName val="Global - Supplier Capital Plan"/>
      <sheetName val="NA - Supplier Capital Plan"/>
      <sheetName val="EMEA - Supplier Capital Plan"/>
      <sheetName val="AP - Supplier Capital Plan"/>
      <sheetName val="LA - Supplier Capital Plan"/>
      <sheetName val="Global-Supplier Variance--Data"/>
      <sheetName val="NA-Supplier Variance--Data"/>
      <sheetName val="EMEA-Supplier Variance--Data"/>
      <sheetName val="AP-Supplier Variance--Data"/>
      <sheetName val="LA-Supplier Variance--Data"/>
      <sheetName val="Global-Supplier Variance--Voice"/>
      <sheetName val="NA-Supplier Variance--Voice"/>
      <sheetName val="EMEA-Supplier Variance--Voice"/>
      <sheetName val="AP-Supplier Variance--Voice"/>
      <sheetName val="LA-Supplier Variance--Voice"/>
      <sheetName val="Global-Supp Var--Trader"/>
      <sheetName val="NA-Supp Var--Trader"/>
      <sheetName val="EMEA-Supp Var--Trader"/>
      <sheetName val="AP-Supp Var--Trader"/>
      <sheetName val="LA-Supp Var--Trader"/>
      <sheetName val="Global-Supplier Variance--Conf"/>
      <sheetName val="NA-Supplier Variance--Conf"/>
      <sheetName val="EMEA-Supplier Variance--Conf"/>
      <sheetName val="AP-Supplier Variance--Conf"/>
      <sheetName val="LA-Supplier Variance--Conf"/>
      <sheetName val="Global - Supplier Variance--LAN"/>
      <sheetName val="NA - Supplier Variance--LAN"/>
      <sheetName val="EMEA - Supplier Variance--LAN"/>
      <sheetName val="AP - Supplier Variance--LAN"/>
      <sheetName val="LA - Supplier Variance--LAN"/>
      <sheetName val="Global - Termination Fees"/>
      <sheetName val="Explanatory Notes"/>
      <sheetName val="US_Detail Base Chgs"/>
      <sheetName val="Trend"/>
      <sheetName val="Annex"/>
      <sheetName val="Calculation"/>
      <sheetName val="Customize Your Invoice"/>
      <sheetName val="Cap-Ex"/>
      <sheetName val="Operating Cost - 10 y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"/>
      <sheetName val="flash"/>
      <sheetName val="report"/>
      <sheetName val="glamr"/>
      <sheetName val="plan data"/>
      <sheetName val="extract_glamr"/>
      <sheetName val="plan_extract"/>
      <sheetName val="head_extract"/>
      <sheetName val="Macro1"/>
      <sheetName val="transactions"/>
      <sheetName val="headcount"/>
      <sheetName val="Sheet1"/>
      <sheetName val="ibis"/>
      <sheetName val="production"/>
      <sheetName val="help"/>
      <sheetName val="front"/>
      <sheetName val="contents"/>
      <sheetName val="set"/>
      <sheetName val="Dialog1"/>
      <sheetName val="Dialog2"/>
      <sheetName val="Dialog3"/>
      <sheetName val="PTP GHP"/>
      <sheetName val="Pivots-Dallas"/>
      <sheetName val="Pivots-Pitt"/>
      <sheetName val="UPCH Bal Trend"/>
      <sheetName val="Start here"/>
      <sheetName val="Consulting Summary"/>
      <sheetName val="Consulting Yrly RC"/>
      <sheetName val="Summary"/>
      <sheetName val="cost center list "/>
      <sheetName val="Open Reqs"/>
      <sheetName val="Report Original"/>
      <sheetName val="pivot"/>
      <sheetName val="OU_ib_na"/>
      <sheetName val="Oct_Activity"/>
      <sheetName val="Documentation"/>
      <sheetName val="Instal Brest Tram"/>
      <sheetName val="SAP Detail"/>
      <sheetName val="4.6 (P&amp;L)"/>
      <sheetName val="Assignee Listing"/>
      <sheetName val="INT Pay"/>
      <sheetName val="GL Data"/>
      <sheetName val="References"/>
      <sheetName val="Data Set-up"/>
      <sheetName val="JE"/>
      <sheetName val="Lookups"/>
      <sheetName val="US$"/>
      <sheetName val="MIS Report -1st Feb"/>
      <sheetName val="Salary Master"/>
      <sheetName val="Effort by Phase"/>
      <sheetName val="Payroll and Load"/>
      <sheetName val="2002 Budget %"/>
      <sheetName val="Variances 2"/>
      <sheetName val="1 - Invoice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ecast graphs"/>
      <sheetName val="Summary"/>
      <sheetName val="P&amp;S Results"/>
      <sheetName val="Sheet1"/>
      <sheetName val="Europe All"/>
      <sheetName val="London All"/>
      <sheetName val="274"/>
      <sheetName val="936"/>
      <sheetName val="1099"/>
      <sheetName val="1275"/>
      <sheetName val="1772"/>
      <sheetName val="2179"/>
      <sheetName val="2719"/>
      <sheetName val="2721"/>
      <sheetName val="3097"/>
      <sheetName val="3121"/>
      <sheetName val="3129"/>
      <sheetName val="3401"/>
      <sheetName val="3552"/>
      <sheetName val="3816"/>
      <sheetName val="4077"/>
      <sheetName val="5921"/>
      <sheetName val="6067"/>
      <sheetName val="6068"/>
      <sheetName val="6091"/>
      <sheetName val="9901"/>
      <sheetName val="Branches"/>
      <sheetName val="Paris"/>
      <sheetName val="Brussels"/>
      <sheetName val="Milan"/>
      <sheetName val="Milan CIRG"/>
      <sheetName val="Madrid"/>
      <sheetName val="Jburg"/>
      <sheetName val="Zurich"/>
      <sheetName val="Frankfurt"/>
      <sheetName val="Istanbul"/>
      <sheetName val="Moscow"/>
      <sheetName val="Fac procedure"/>
      <sheetName val="London data"/>
      <sheetName val="Europe data"/>
      <sheetName val="[EUROPE 2001.xlsѝEurope data"/>
      <sheetName val="P_S Results"/>
      <sheetName val="REF"/>
      <sheetName val="Macro1"/>
      <sheetName val="Rev by Cust"/>
      <sheetName val=" Cost Calc"/>
      <sheetName val="Revenue"/>
      <sheetName val="EBITDA"/>
      <sheetName val="Source (Bio)"/>
      <sheetName val="Introduction"/>
      <sheetName val="Currency &amp; Conversions"/>
      <sheetName val="Rates-IPACS"/>
      <sheetName val="Rating"/>
      <sheetName val="Account"/>
      <sheetName val="SysLists"/>
      <sheetName val="Facility"/>
      <sheetName val="Vendors"/>
      <sheetName val="Data"/>
      <sheetName val="FXrates"/>
      <sheetName val="Ref-Global Values"/>
      <sheetName val="Tax Table"/>
      <sheetName val="ListValues"/>
      <sheetName val="procurement fee"/>
      <sheetName val="taxable amount"/>
      <sheetName val="PHL"/>
      <sheetName val="Bangalore Rental"/>
      <sheetName val="Rebill"/>
      <sheetName val="Sheet Index"/>
      <sheetName val="ValidationLists"/>
      <sheetName val="outsource"/>
      <sheetName val="Reimbursement Costs"/>
      <sheetName val="Tables"/>
      <sheetName val="FY03"/>
      <sheetName val="Ref-Ranges"/>
      <sheetName val="Control Panel"/>
      <sheetName val="Validation"/>
      <sheetName val="rates"/>
      <sheetName val="Drivers"/>
      <sheetName val="ReductionsDriver"/>
      <sheetName val="Resource Summary"/>
      <sheetName val="Service Rul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H 2000"/>
      <sheetName val="Fiserv 2000"/>
      <sheetName val="Fiserv 2001"/>
      <sheetName val="ACH 2001"/>
      <sheetName val="Technology Suman - 2000"/>
      <sheetName val="Technology Suman 2001"/>
      <sheetName val="Total TS 2000"/>
      <sheetName val="Total TS 2001"/>
      <sheetName val="Total TS 2001 (2)"/>
      <sheetName val="Florida_Budget Variance"/>
      <sheetName val="Var Q4fcst"/>
      <sheetName val="Cost Per User # 2"/>
      <sheetName val="ACS Model View"/>
      <sheetName val="vlookup tables"/>
      <sheetName val="Title"/>
      <sheetName val="Maintenance"/>
      <sheetName val=""/>
      <sheetName val="Treasury Services - 2000  2001~"/>
      <sheetName val="Inputs&amp;Assumptions"/>
      <sheetName val="Complete Listing incl LCN"/>
      <sheetName val="List Ranges"/>
      <sheetName val="Setup Sheet"/>
      <sheetName val="Summary"/>
      <sheetName val="Configuration"/>
      <sheetName val="Salary Master"/>
      <sheetName val="IBM ONLY -EJG Consolidated View"/>
      <sheetName val="Sheet1"/>
      <sheetName val="Sheet2"/>
      <sheetName val="Read-Only Master"/>
      <sheetName val="P&amp;S Results"/>
      <sheetName val="Plan VAR MTH&amp;YTD"/>
      <sheetName val="Period_DB"/>
      <sheetName val="A.4"/>
      <sheetName val="GIS P&amp;L"/>
      <sheetName val="Account"/>
      <sheetName val="SysLists"/>
      <sheetName val="Facility"/>
      <sheetName val="Vendors"/>
      <sheetName val="Ref-Windows Lkup"/>
      <sheetName val="Project Changes"/>
      <sheetName val="Ref-Unix Lkup"/>
      <sheetName val="Project ID and Subtower"/>
      <sheetName val="END FXrates"/>
      <sheetName val="Menu"/>
      <sheetName val="Services Types"/>
      <sheetName val="New Master"/>
      <sheetName val="2000"/>
      <sheetName val="Amer IT"/>
      <sheetName val="REF-Mid Salaries"/>
      <sheetName val="Ref-Export"/>
      <sheetName val="Summary year Plan"/>
      <sheetName val="Arrays"/>
      <sheetName val="Tower 10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0"/>
      <sheetName val="2001 Forecast"/>
      <sheetName val="2000 Actuals"/>
      <sheetName val="ACH 2000"/>
      <sheetName val="Var Q4fcst"/>
      <sheetName val="Florida_Budget Variance"/>
      <sheetName val="Title"/>
      <sheetName val="ACS Model View"/>
      <sheetName val="Inputs&amp;Assumptions"/>
      <sheetName val="Summary year Pla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2:P33"/>
  <sheetViews>
    <sheetView showGridLines="0" tabSelected="1" topLeftCell="A6" zoomScaleNormal="100" workbookViewId="0">
      <selection activeCell="C14" sqref="C14:N23"/>
    </sheetView>
  </sheetViews>
  <sheetFormatPr defaultColWidth="9" defaultRowHeight="13" x14ac:dyDescent="0.3"/>
  <cols>
    <col min="1" max="1" width="3.796875" style="27" customWidth="1"/>
    <col min="2" max="2" width="4" style="27" customWidth="1"/>
    <col min="3" max="13" width="9" style="27"/>
    <col min="14" max="14" width="9" style="27" customWidth="1"/>
    <col min="15" max="15" width="1.3984375" style="27" customWidth="1"/>
    <col min="16" max="16" width="2.3984375" style="27" customWidth="1"/>
    <col min="17" max="17" width="3.09765625" style="27" customWidth="1"/>
    <col min="18" max="16384" width="9" style="27"/>
  </cols>
  <sheetData>
    <row r="2" spans="2:16" ht="13.5" thickBot="1" x14ac:dyDescent="0.35"/>
    <row r="3" spans="2:16" x14ac:dyDescent="0.3">
      <c r="B3" s="28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30"/>
    </row>
    <row r="4" spans="2:16" s="33" customFormat="1" ht="14.5" x14ac:dyDescent="0.35">
      <c r="B4" s="31"/>
      <c r="C4" s="83" t="s">
        <v>126</v>
      </c>
      <c r="D4" s="32"/>
      <c r="E4" s="32"/>
      <c r="F4" s="32"/>
      <c r="G4" s="32"/>
      <c r="H4" s="32"/>
      <c r="I4" s="32"/>
      <c r="J4" s="32"/>
      <c r="K4" s="32"/>
      <c r="L4" s="32"/>
      <c r="M4" s="32"/>
      <c r="N4" s="84" t="s">
        <v>0</v>
      </c>
      <c r="P4" s="34"/>
    </row>
    <row r="5" spans="2:16" x14ac:dyDescent="0.3">
      <c r="B5" s="35"/>
      <c r="P5" s="36"/>
    </row>
    <row r="6" spans="2:16" x14ac:dyDescent="0.3">
      <c r="B6" s="35"/>
      <c r="P6" s="36"/>
    </row>
    <row r="7" spans="2:16" x14ac:dyDescent="0.3">
      <c r="B7" s="35"/>
      <c r="P7" s="36"/>
    </row>
    <row r="8" spans="2:16" x14ac:dyDescent="0.3">
      <c r="B8" s="35"/>
      <c r="P8" s="36"/>
    </row>
    <row r="9" spans="2:16" x14ac:dyDescent="0.3">
      <c r="B9" s="35"/>
      <c r="P9" s="36"/>
    </row>
    <row r="10" spans="2:16" x14ac:dyDescent="0.3">
      <c r="B10" s="35"/>
      <c r="P10" s="36"/>
    </row>
    <row r="11" spans="2:16" x14ac:dyDescent="0.3">
      <c r="B11" s="35"/>
      <c r="P11" s="36"/>
    </row>
    <row r="12" spans="2:16" x14ac:dyDescent="0.3">
      <c r="B12" s="35"/>
      <c r="P12" s="36"/>
    </row>
    <row r="13" spans="2:16" ht="13.5" thickBot="1" x14ac:dyDescent="0.35">
      <c r="B13" s="35"/>
      <c r="P13" s="36"/>
    </row>
    <row r="14" spans="2:16" x14ac:dyDescent="0.3">
      <c r="B14" s="35"/>
      <c r="C14" s="181" t="s">
        <v>127</v>
      </c>
      <c r="D14" s="182"/>
      <c r="E14" s="182"/>
      <c r="F14" s="182"/>
      <c r="G14" s="182"/>
      <c r="H14" s="182"/>
      <c r="I14" s="182"/>
      <c r="J14" s="182"/>
      <c r="K14" s="182"/>
      <c r="L14" s="182"/>
      <c r="M14" s="182"/>
      <c r="N14" s="183"/>
      <c r="P14" s="36"/>
    </row>
    <row r="15" spans="2:16" x14ac:dyDescent="0.3">
      <c r="B15" s="35"/>
      <c r="C15" s="184"/>
      <c r="D15" s="185"/>
      <c r="E15" s="185"/>
      <c r="F15" s="185"/>
      <c r="G15" s="185"/>
      <c r="H15" s="185"/>
      <c r="I15" s="185"/>
      <c r="J15" s="185"/>
      <c r="K15" s="185"/>
      <c r="L15" s="185"/>
      <c r="M15" s="185"/>
      <c r="N15" s="186"/>
      <c r="P15" s="36"/>
    </row>
    <row r="16" spans="2:16" x14ac:dyDescent="0.3">
      <c r="B16" s="35"/>
      <c r="C16" s="184"/>
      <c r="D16" s="185"/>
      <c r="E16" s="185"/>
      <c r="F16" s="185"/>
      <c r="G16" s="185"/>
      <c r="H16" s="185"/>
      <c r="I16" s="185"/>
      <c r="J16" s="185"/>
      <c r="K16" s="185"/>
      <c r="L16" s="185"/>
      <c r="M16" s="185"/>
      <c r="N16" s="186"/>
      <c r="P16" s="36"/>
    </row>
    <row r="17" spans="2:16" x14ac:dyDescent="0.3">
      <c r="B17" s="35"/>
      <c r="C17" s="184"/>
      <c r="D17" s="185"/>
      <c r="E17" s="185"/>
      <c r="F17" s="185"/>
      <c r="G17" s="185"/>
      <c r="H17" s="185"/>
      <c r="I17" s="185"/>
      <c r="J17" s="185"/>
      <c r="K17" s="185"/>
      <c r="L17" s="185"/>
      <c r="M17" s="185"/>
      <c r="N17" s="186"/>
      <c r="P17" s="36"/>
    </row>
    <row r="18" spans="2:16" x14ac:dyDescent="0.3">
      <c r="B18" s="35"/>
      <c r="C18" s="184"/>
      <c r="D18" s="185"/>
      <c r="E18" s="185"/>
      <c r="F18" s="185"/>
      <c r="G18" s="185"/>
      <c r="H18" s="185"/>
      <c r="I18" s="185"/>
      <c r="J18" s="185"/>
      <c r="K18" s="185"/>
      <c r="L18" s="185"/>
      <c r="M18" s="185"/>
      <c r="N18" s="186"/>
      <c r="P18" s="36"/>
    </row>
    <row r="19" spans="2:16" x14ac:dyDescent="0.3">
      <c r="B19" s="35"/>
      <c r="C19" s="184"/>
      <c r="D19" s="185"/>
      <c r="E19" s="185"/>
      <c r="F19" s="185"/>
      <c r="G19" s="185"/>
      <c r="H19" s="185"/>
      <c r="I19" s="185"/>
      <c r="J19" s="185"/>
      <c r="K19" s="185"/>
      <c r="L19" s="185"/>
      <c r="M19" s="185"/>
      <c r="N19" s="186"/>
      <c r="P19" s="36"/>
    </row>
    <row r="20" spans="2:16" x14ac:dyDescent="0.3">
      <c r="B20" s="35"/>
      <c r="C20" s="184"/>
      <c r="D20" s="185"/>
      <c r="E20" s="185"/>
      <c r="F20" s="185"/>
      <c r="G20" s="185"/>
      <c r="H20" s="185"/>
      <c r="I20" s="185"/>
      <c r="J20" s="185"/>
      <c r="K20" s="185"/>
      <c r="L20" s="185"/>
      <c r="M20" s="185"/>
      <c r="N20" s="186"/>
      <c r="P20" s="36"/>
    </row>
    <row r="21" spans="2:16" x14ac:dyDescent="0.3">
      <c r="B21" s="35"/>
      <c r="C21" s="184"/>
      <c r="D21" s="185"/>
      <c r="E21" s="185"/>
      <c r="F21" s="185"/>
      <c r="G21" s="185"/>
      <c r="H21" s="185"/>
      <c r="I21" s="185"/>
      <c r="J21" s="185"/>
      <c r="K21" s="185"/>
      <c r="L21" s="185"/>
      <c r="M21" s="185"/>
      <c r="N21" s="186"/>
      <c r="P21" s="36"/>
    </row>
    <row r="22" spans="2:16" x14ac:dyDescent="0.3">
      <c r="B22" s="35"/>
      <c r="C22" s="184"/>
      <c r="D22" s="185"/>
      <c r="E22" s="185"/>
      <c r="F22" s="185"/>
      <c r="G22" s="185"/>
      <c r="H22" s="185"/>
      <c r="I22" s="185"/>
      <c r="J22" s="185"/>
      <c r="K22" s="185"/>
      <c r="L22" s="185"/>
      <c r="M22" s="185"/>
      <c r="N22" s="186"/>
      <c r="P22" s="36"/>
    </row>
    <row r="23" spans="2:16" ht="13.5" thickBot="1" x14ac:dyDescent="0.35">
      <c r="B23" s="35"/>
      <c r="C23" s="187"/>
      <c r="D23" s="188"/>
      <c r="E23" s="188"/>
      <c r="F23" s="188"/>
      <c r="G23" s="188"/>
      <c r="H23" s="188"/>
      <c r="I23" s="188"/>
      <c r="J23" s="188"/>
      <c r="K23" s="188"/>
      <c r="L23" s="188"/>
      <c r="M23" s="188"/>
      <c r="N23" s="189"/>
      <c r="P23" s="36"/>
    </row>
    <row r="24" spans="2:16" x14ac:dyDescent="0.3">
      <c r="B24" s="35"/>
      <c r="P24" s="36"/>
    </row>
    <row r="25" spans="2:16" x14ac:dyDescent="0.3">
      <c r="B25" s="35"/>
      <c r="P25" s="36"/>
    </row>
    <row r="26" spans="2:16" x14ac:dyDescent="0.3">
      <c r="B26" s="35"/>
      <c r="C26" s="190" t="s">
        <v>124</v>
      </c>
      <c r="D26" s="191"/>
      <c r="E26" s="191"/>
      <c r="F26" s="191"/>
      <c r="G26" s="191"/>
      <c r="H26" s="191"/>
      <c r="I26" s="191"/>
      <c r="J26" s="191"/>
      <c r="K26" s="191"/>
      <c r="L26" s="191"/>
      <c r="M26" s="191"/>
      <c r="N26" s="191"/>
      <c r="P26" s="36"/>
    </row>
    <row r="27" spans="2:16" x14ac:dyDescent="0.3">
      <c r="B27" s="35"/>
      <c r="C27" s="191"/>
      <c r="D27" s="191"/>
      <c r="E27" s="191"/>
      <c r="F27" s="191"/>
      <c r="G27" s="191"/>
      <c r="H27" s="191"/>
      <c r="I27" s="191"/>
      <c r="J27" s="191"/>
      <c r="K27" s="191"/>
      <c r="L27" s="191"/>
      <c r="M27" s="191"/>
      <c r="N27" s="191"/>
      <c r="P27" s="36"/>
    </row>
    <row r="28" spans="2:16" x14ac:dyDescent="0.3">
      <c r="B28" s="35"/>
      <c r="C28" s="191"/>
      <c r="D28" s="191"/>
      <c r="E28" s="191"/>
      <c r="F28" s="191"/>
      <c r="G28" s="191"/>
      <c r="H28" s="191"/>
      <c r="I28" s="191"/>
      <c r="J28" s="191"/>
      <c r="K28" s="191"/>
      <c r="L28" s="191"/>
      <c r="M28" s="191"/>
      <c r="N28" s="191"/>
      <c r="P28" s="36"/>
    </row>
    <row r="29" spans="2:16" x14ac:dyDescent="0.3">
      <c r="B29" s="35"/>
      <c r="C29" s="191"/>
      <c r="D29" s="191"/>
      <c r="E29" s="191"/>
      <c r="F29" s="191"/>
      <c r="G29" s="191"/>
      <c r="H29" s="191"/>
      <c r="I29" s="191"/>
      <c r="J29" s="191"/>
      <c r="K29" s="191"/>
      <c r="L29" s="191"/>
      <c r="M29" s="191"/>
      <c r="N29" s="191"/>
      <c r="P29" s="36"/>
    </row>
    <row r="30" spans="2:16" x14ac:dyDescent="0.3">
      <c r="B30" s="35"/>
      <c r="C30" s="191"/>
      <c r="D30" s="191"/>
      <c r="E30" s="191"/>
      <c r="F30" s="191"/>
      <c r="G30" s="191"/>
      <c r="H30" s="191"/>
      <c r="I30" s="191"/>
      <c r="J30" s="191"/>
      <c r="K30" s="191"/>
      <c r="L30" s="191"/>
      <c r="M30" s="191"/>
      <c r="N30" s="191"/>
      <c r="P30" s="36"/>
    </row>
    <row r="31" spans="2:16" ht="59.25" customHeight="1" x14ac:dyDescent="0.3">
      <c r="B31" s="35"/>
      <c r="C31" s="191"/>
      <c r="D31" s="191"/>
      <c r="E31" s="191"/>
      <c r="F31" s="191"/>
      <c r="G31" s="191"/>
      <c r="H31" s="191"/>
      <c r="I31" s="191"/>
      <c r="J31" s="191"/>
      <c r="K31" s="191"/>
      <c r="L31" s="191"/>
      <c r="M31" s="191"/>
      <c r="N31" s="191"/>
      <c r="P31" s="36"/>
    </row>
    <row r="32" spans="2:16" x14ac:dyDescent="0.3">
      <c r="B32" s="35"/>
      <c r="P32" s="36"/>
    </row>
    <row r="33" spans="2:16" ht="13.5" thickBot="1" x14ac:dyDescent="0.35">
      <c r="B33" s="37"/>
      <c r="C33" s="38"/>
      <c r="D33" s="38"/>
      <c r="E33" s="38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9"/>
    </row>
  </sheetData>
  <mergeCells count="2">
    <mergeCell ref="C14:N23"/>
    <mergeCell ref="C26:N31"/>
  </mergeCells>
  <phoneticPr fontId="21" type="noConversion"/>
  <pageMargins left="0.7" right="0.7" top="0.75" bottom="0.75" header="0.3" footer="0.3"/>
  <pageSetup scale="82" fitToWidth="0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3"/>
    <pageSetUpPr fitToPage="1"/>
  </sheetPr>
  <dimension ref="B1:B14"/>
  <sheetViews>
    <sheetView zoomScaleNormal="100" workbookViewId="0">
      <selection activeCell="B4" sqref="B4"/>
    </sheetView>
  </sheetViews>
  <sheetFormatPr defaultColWidth="9.3984375" defaultRowHeight="13" x14ac:dyDescent="0.3"/>
  <cols>
    <col min="1" max="1" width="4.3984375" style="1" customWidth="1"/>
    <col min="2" max="2" width="186.3984375" style="1" customWidth="1"/>
    <col min="3" max="3" width="4.3984375" style="1" customWidth="1"/>
    <col min="4" max="16384" width="9.3984375" style="1"/>
  </cols>
  <sheetData>
    <row r="1" spans="2:2" ht="13.5" thickBot="1" x14ac:dyDescent="0.35">
      <c r="B1" s="10"/>
    </row>
    <row r="2" spans="2:2" ht="21" x14ac:dyDescent="0.3">
      <c r="B2" s="136" t="s">
        <v>1</v>
      </c>
    </row>
    <row r="3" spans="2:2" ht="14.5" x14ac:dyDescent="0.3">
      <c r="B3" s="137"/>
    </row>
    <row r="4" spans="2:2" ht="15.5" x14ac:dyDescent="0.3">
      <c r="B4" s="144" t="s">
        <v>2</v>
      </c>
    </row>
    <row r="5" spans="2:2" x14ac:dyDescent="0.3">
      <c r="B5" s="139"/>
    </row>
    <row r="6" spans="2:2" ht="14.5" x14ac:dyDescent="0.3">
      <c r="B6" s="145" t="s">
        <v>3</v>
      </c>
    </row>
    <row r="7" spans="2:2" ht="14.5" x14ac:dyDescent="0.3">
      <c r="B7" s="137"/>
    </row>
    <row r="8" spans="2:2" ht="14.5" x14ac:dyDescent="0.3">
      <c r="B8" s="137" t="s">
        <v>4</v>
      </c>
    </row>
    <row r="9" spans="2:2" ht="14.5" x14ac:dyDescent="0.3">
      <c r="B9" s="137"/>
    </row>
    <row r="10" spans="2:2" ht="14.5" x14ac:dyDescent="0.3">
      <c r="B10" s="137" t="s">
        <v>5</v>
      </c>
    </row>
    <row r="11" spans="2:2" ht="23.25" customHeight="1" x14ac:dyDescent="0.3">
      <c r="B11" s="146" t="s">
        <v>6</v>
      </c>
    </row>
    <row r="12" spans="2:2" ht="23.25" customHeight="1" x14ac:dyDescent="0.3">
      <c r="B12" s="146" t="s">
        <v>7</v>
      </c>
    </row>
    <row r="13" spans="2:2" ht="23.25" customHeight="1" x14ac:dyDescent="0.3">
      <c r="B13" s="146" t="s">
        <v>8</v>
      </c>
    </row>
    <row r="14" spans="2:2" ht="15" thickBot="1" x14ac:dyDescent="0.35">
      <c r="B14" s="147"/>
    </row>
  </sheetData>
  <pageMargins left="0.7" right="0.7" top="0.75" bottom="0.75" header="0.3" footer="0.3"/>
  <pageSetup scale="71" orientation="landscape" horizontalDpi="4294967293" r:id="rId1"/>
  <headerFooter>
    <oddHeader>&amp;L&amp;"Calibri,Italic"RFP 2017-04: Server, Storage, and Data Center Services&amp;R&amp;"Calibri,Italic"Exhibit 3.1: Service Level Matrix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>
    <pageSetUpPr fitToPage="1"/>
  </sheetPr>
  <dimension ref="B1:B15"/>
  <sheetViews>
    <sheetView topLeftCell="B7" zoomScaleNormal="100" workbookViewId="0">
      <selection activeCell="B1" sqref="B1"/>
    </sheetView>
  </sheetViews>
  <sheetFormatPr defaultColWidth="9.3984375" defaultRowHeight="13" x14ac:dyDescent="0.3"/>
  <cols>
    <col min="1" max="1" width="4.3984375" style="1" customWidth="1"/>
    <col min="2" max="2" width="186.3984375" style="1" customWidth="1"/>
    <col min="3" max="3" width="4.3984375" style="1" customWidth="1"/>
    <col min="4" max="16384" width="9.3984375" style="1"/>
  </cols>
  <sheetData>
    <row r="1" spans="2:2" ht="13.5" thickBot="1" x14ac:dyDescent="0.35">
      <c r="B1" s="165" t="s">
        <v>126</v>
      </c>
    </row>
    <row r="2" spans="2:2" ht="21" x14ac:dyDescent="0.3">
      <c r="B2" s="136" t="s">
        <v>9</v>
      </c>
    </row>
    <row r="3" spans="2:2" ht="14.5" x14ac:dyDescent="0.3">
      <c r="B3" s="137"/>
    </row>
    <row r="4" spans="2:2" ht="15" customHeight="1" x14ac:dyDescent="0.3">
      <c r="B4" s="138" t="s">
        <v>10</v>
      </c>
    </row>
    <row r="5" spans="2:2" ht="15" customHeight="1" thickBot="1" x14ac:dyDescent="0.35">
      <c r="B5" s="139"/>
    </row>
    <row r="6" spans="2:2" ht="22.5" customHeight="1" x14ac:dyDescent="0.3">
      <c r="B6" s="142" t="s">
        <v>11</v>
      </c>
    </row>
    <row r="7" spans="2:2" ht="17" customHeight="1" x14ac:dyDescent="0.3">
      <c r="B7" s="140" t="s">
        <v>12</v>
      </c>
    </row>
    <row r="8" spans="2:2" ht="17" customHeight="1" x14ac:dyDescent="0.3">
      <c r="B8" s="140" t="s">
        <v>13</v>
      </c>
    </row>
    <row r="9" spans="2:2" ht="28.5" customHeight="1" thickBot="1" x14ac:dyDescent="0.35">
      <c r="B9" s="143" t="s">
        <v>14</v>
      </c>
    </row>
    <row r="10" spans="2:2" ht="8.25" customHeight="1" x14ac:dyDescent="0.3">
      <c r="B10" s="137"/>
    </row>
    <row r="11" spans="2:2" ht="8.25" customHeight="1" thickBot="1" x14ac:dyDescent="0.35">
      <c r="B11" s="137"/>
    </row>
    <row r="12" spans="2:2" ht="22.5" customHeight="1" x14ac:dyDescent="0.3">
      <c r="B12" s="142" t="s">
        <v>15</v>
      </c>
    </row>
    <row r="13" spans="2:2" ht="17" customHeight="1" x14ac:dyDescent="0.3">
      <c r="B13" s="140" t="s">
        <v>16</v>
      </c>
    </row>
    <row r="14" spans="2:2" ht="14.5" x14ac:dyDescent="0.3">
      <c r="B14" s="140" t="s">
        <v>17</v>
      </c>
    </row>
    <row r="15" spans="2:2" ht="13.5" thickBot="1" x14ac:dyDescent="0.35">
      <c r="B15" s="141"/>
    </row>
  </sheetData>
  <phoneticPr fontId="0" type="noConversion"/>
  <pageMargins left="0.7" right="0.7" top="0.75" bottom="0.75" header="0.3" footer="0.3"/>
  <pageSetup scale="71" orientation="landscape" horizontalDpi="4294967293" r:id="rId1"/>
  <headerFooter>
    <oddHeader>&amp;L&amp;"Calibri,Italic"RFP 2017-04: Server, Storage, and Data Center Services&amp;R&amp;"Calibri,Italic"Exhibit 3.1: Service Level Matrix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>
    <pageSetUpPr fitToPage="1"/>
  </sheetPr>
  <dimension ref="A1:I46"/>
  <sheetViews>
    <sheetView showGridLines="0" topLeftCell="A6" zoomScaleNormal="100" zoomScalePageLayoutView="140" workbookViewId="0">
      <selection activeCell="B6" sqref="B6"/>
    </sheetView>
  </sheetViews>
  <sheetFormatPr defaultColWidth="9.3984375" defaultRowHeight="13" x14ac:dyDescent="0.3"/>
  <cols>
    <col min="1" max="1" width="15.3984375" style="6" customWidth="1"/>
    <col min="2" max="2" width="61.796875" style="2" customWidth="1"/>
    <col min="3" max="3" width="12.796875" style="3" customWidth="1"/>
    <col min="4" max="4" width="11.09765625" style="4" customWidth="1"/>
    <col min="5" max="6" width="11.3984375" style="6" customWidth="1"/>
    <col min="7" max="7" width="18.296875" style="6" customWidth="1"/>
    <col min="8" max="8" width="3.296875" style="6" customWidth="1"/>
    <col min="9" max="9" width="25" style="6" customWidth="1"/>
    <col min="10" max="16384" width="9.3984375" style="6"/>
  </cols>
  <sheetData>
    <row r="1" spans="1:7" x14ac:dyDescent="0.3">
      <c r="B1" s="6"/>
      <c r="C1" s="6"/>
      <c r="D1" s="6"/>
    </row>
    <row r="2" spans="1:7" ht="15" thickBot="1" x14ac:dyDescent="0.35">
      <c r="A2" s="60" t="s">
        <v>128</v>
      </c>
      <c r="B2" s="60"/>
      <c r="C2" s="60"/>
      <c r="D2" s="60"/>
      <c r="E2" s="60"/>
      <c r="F2" s="60"/>
      <c r="G2" s="60"/>
    </row>
    <row r="3" spans="1:7" ht="14.5" x14ac:dyDescent="0.3">
      <c r="A3" s="61"/>
      <c r="B3" s="199" t="s">
        <v>18</v>
      </c>
      <c r="C3" s="200"/>
      <c r="D3" s="62"/>
      <c r="E3" s="63"/>
      <c r="F3" s="62"/>
      <c r="G3" s="64">
        <v>0.12</v>
      </c>
    </row>
    <row r="4" spans="1:7" ht="15" thickBot="1" x14ac:dyDescent="0.35">
      <c r="A4" s="65"/>
      <c r="B4" s="201" t="s">
        <v>19</v>
      </c>
      <c r="C4" s="202"/>
      <c r="D4" s="66"/>
      <c r="E4" s="67"/>
      <c r="F4" s="66"/>
      <c r="G4" s="68">
        <v>1.5</v>
      </c>
    </row>
    <row r="5" spans="1:7" ht="15" thickBot="1" x14ac:dyDescent="0.35">
      <c r="A5" s="163"/>
      <c r="B5" s="163"/>
      <c r="C5" s="163"/>
      <c r="D5" s="163"/>
      <c r="E5" s="163"/>
      <c r="F5" s="163"/>
      <c r="G5" s="163"/>
    </row>
    <row r="6" spans="1:7" s="1" customFormat="1" ht="29.5" thickBot="1" x14ac:dyDescent="0.35">
      <c r="A6" s="43" t="s">
        <v>20</v>
      </c>
      <c r="B6" s="44" t="s">
        <v>21</v>
      </c>
      <c r="C6" s="45" t="s">
        <v>22</v>
      </c>
      <c r="D6" s="46" t="s">
        <v>23</v>
      </c>
      <c r="E6" s="47" t="s">
        <v>24</v>
      </c>
      <c r="F6" s="47" t="s">
        <v>25</v>
      </c>
      <c r="G6" s="48" t="s">
        <v>26</v>
      </c>
    </row>
    <row r="7" spans="1:7" ht="13.5" thickBot="1" x14ac:dyDescent="0.35"/>
    <row r="8" spans="1:7" s="1" customFormat="1" ht="15" thickBot="1" x14ac:dyDescent="0.35">
      <c r="A8" s="50">
        <v>1.1000000000000001</v>
      </c>
      <c r="B8" s="119" t="s">
        <v>27</v>
      </c>
      <c r="C8" s="86"/>
      <c r="D8" s="194" t="s">
        <v>23</v>
      </c>
      <c r="E8" s="196" t="s">
        <v>24</v>
      </c>
      <c r="F8" s="209" t="s">
        <v>25</v>
      </c>
      <c r="G8" s="211" t="s">
        <v>26</v>
      </c>
    </row>
    <row r="9" spans="1:7" s="1" customFormat="1" ht="15" thickBot="1" x14ac:dyDescent="0.35">
      <c r="A9" s="121"/>
      <c r="B9" s="120" t="s">
        <v>28</v>
      </c>
      <c r="C9" s="114">
        <v>0.6</v>
      </c>
      <c r="D9" s="195"/>
      <c r="E9" s="197"/>
      <c r="F9" s="210"/>
      <c r="G9" s="212"/>
    </row>
    <row r="10" spans="1:7" s="1" customFormat="1" ht="14.5" x14ac:dyDescent="0.35">
      <c r="A10" s="129" t="s">
        <v>29</v>
      </c>
      <c r="B10" s="133" t="s">
        <v>30</v>
      </c>
      <c r="C10" s="58">
        <v>0</v>
      </c>
      <c r="D10" s="159">
        <v>0.99</v>
      </c>
      <c r="E10" s="79" t="s">
        <v>31</v>
      </c>
      <c r="F10" s="96">
        <v>0.15</v>
      </c>
      <c r="G10" s="160">
        <f>$G$3*$C$9*F10</f>
        <v>1.0799999999999999E-2</v>
      </c>
    </row>
    <row r="11" spans="1:7" s="1" customFormat="1" ht="14.5" x14ac:dyDescent="0.35">
      <c r="A11" s="130" t="s">
        <v>32</v>
      </c>
      <c r="B11" s="134" t="s">
        <v>33</v>
      </c>
      <c r="C11" s="59">
        <v>0</v>
      </c>
      <c r="D11" s="161">
        <v>0.98</v>
      </c>
      <c r="E11" s="70" t="s">
        <v>31</v>
      </c>
      <c r="F11" s="106">
        <v>0.15</v>
      </c>
      <c r="G11" s="118">
        <f>$G$3*$C$9*F11</f>
        <v>1.0799999999999999E-2</v>
      </c>
    </row>
    <row r="12" spans="1:7" s="1" customFormat="1" ht="14.5" x14ac:dyDescent="0.35">
      <c r="A12" s="130" t="s">
        <v>34</v>
      </c>
      <c r="B12" s="134" t="s">
        <v>35</v>
      </c>
      <c r="C12" s="59">
        <v>0</v>
      </c>
      <c r="D12" s="152">
        <v>0.97</v>
      </c>
      <c r="E12" s="70" t="s">
        <v>31</v>
      </c>
      <c r="F12" s="179">
        <v>0.16</v>
      </c>
      <c r="G12" s="118">
        <f>$G$3*$C$9*F12</f>
        <v>1.1519999999999999E-2</v>
      </c>
    </row>
    <row r="13" spans="1:7" s="1" customFormat="1" ht="14.5" x14ac:dyDescent="0.35">
      <c r="A13" s="131" t="s">
        <v>36</v>
      </c>
      <c r="B13" s="134" t="s">
        <v>37</v>
      </c>
      <c r="C13" s="59">
        <v>0</v>
      </c>
      <c r="D13" s="152">
        <v>0.93</v>
      </c>
      <c r="E13" s="70" t="s">
        <v>31</v>
      </c>
      <c r="F13" s="179">
        <v>0.08</v>
      </c>
      <c r="G13" s="118">
        <f t="shared" ref="G13:G15" si="0">$G$3*$C$9*F13</f>
        <v>5.7599999999999995E-3</v>
      </c>
    </row>
    <row r="14" spans="1:7" s="1" customFormat="1" ht="29" x14ac:dyDescent="0.35">
      <c r="A14" s="132" t="s">
        <v>38</v>
      </c>
      <c r="B14" s="135" t="s">
        <v>39</v>
      </c>
      <c r="C14" s="59">
        <v>0</v>
      </c>
      <c r="D14" s="152">
        <v>0.93</v>
      </c>
      <c r="E14" s="70" t="s">
        <v>31</v>
      </c>
      <c r="F14" s="179">
        <v>0.12</v>
      </c>
      <c r="G14" s="118">
        <f t="shared" si="0"/>
        <v>8.6399999999999984E-3</v>
      </c>
    </row>
    <row r="15" spans="1:7" s="1" customFormat="1" ht="14.5" x14ac:dyDescent="0.35">
      <c r="A15" s="150" t="s">
        <v>40</v>
      </c>
      <c r="B15" s="134" t="s">
        <v>41</v>
      </c>
      <c r="C15" s="59">
        <v>0</v>
      </c>
      <c r="D15" s="152">
        <v>0.97</v>
      </c>
      <c r="E15" s="70" t="s">
        <v>31</v>
      </c>
      <c r="F15" s="179">
        <v>0.11</v>
      </c>
      <c r="G15" s="127">
        <f t="shared" si="0"/>
        <v>7.92E-3</v>
      </c>
    </row>
    <row r="16" spans="1:7" s="1" customFormat="1" ht="14.5" x14ac:dyDescent="0.35">
      <c r="A16" s="131" t="s">
        <v>42</v>
      </c>
      <c r="B16" s="151" t="s">
        <v>43</v>
      </c>
      <c r="C16" s="59">
        <v>0</v>
      </c>
      <c r="D16" s="162">
        <v>0.999</v>
      </c>
      <c r="E16" s="70" t="s">
        <v>31</v>
      </c>
      <c r="F16" s="179">
        <v>0.12</v>
      </c>
      <c r="G16" s="128">
        <f>$G$3*$C$9*F16</f>
        <v>8.6399999999999984E-3</v>
      </c>
    </row>
    <row r="17" spans="1:9" s="1" customFormat="1" ht="29" x14ac:dyDescent="0.35">
      <c r="A17" s="132" t="s">
        <v>44</v>
      </c>
      <c r="B17" s="135" t="s">
        <v>45</v>
      </c>
      <c r="C17" s="59">
        <v>0</v>
      </c>
      <c r="D17" s="152">
        <v>0.98499999999999999</v>
      </c>
      <c r="E17" s="70" t="s">
        <v>31</v>
      </c>
      <c r="F17" s="179">
        <v>0.11</v>
      </c>
      <c r="G17" s="128">
        <f>$G$3*$C$9*F17</f>
        <v>7.92E-3</v>
      </c>
    </row>
    <row r="18" spans="1:9" s="1" customFormat="1" ht="15" thickBot="1" x14ac:dyDescent="0.4">
      <c r="A18" s="172" t="s">
        <v>46</v>
      </c>
      <c r="B18" s="173" t="s">
        <v>125</v>
      </c>
      <c r="C18" s="174">
        <v>0</v>
      </c>
      <c r="D18" s="175">
        <v>0.995</v>
      </c>
      <c r="E18" s="176" t="s">
        <v>31</v>
      </c>
      <c r="F18" s="177">
        <v>0</v>
      </c>
      <c r="G18" s="178">
        <f>$G$3*$C$9*F18</f>
        <v>0</v>
      </c>
    </row>
    <row r="19" spans="1:9" s="1" customFormat="1" ht="15" customHeight="1" thickBot="1" x14ac:dyDescent="0.35">
      <c r="A19" s="73"/>
      <c r="B19" s="73"/>
      <c r="C19" s="55"/>
      <c r="D19" s="163"/>
      <c r="E19" s="148" t="s">
        <v>47</v>
      </c>
      <c r="F19" s="116">
        <f>SUM(F10:F18)</f>
        <v>0.99999999999999989</v>
      </c>
      <c r="G19" s="117" t="str">
        <f>IF($C$9=0,"n/a",(IF(F19=1,"","&lt;- Must = 100%")))</f>
        <v/>
      </c>
    </row>
    <row r="20" spans="1:9" ht="13.5" thickBot="1" x14ac:dyDescent="0.35"/>
    <row r="21" spans="1:9" s="1" customFormat="1" ht="15" thickBot="1" x14ac:dyDescent="0.35">
      <c r="A21" s="85">
        <v>1.2</v>
      </c>
      <c r="B21" s="104" t="s">
        <v>48</v>
      </c>
      <c r="C21" s="86"/>
      <c r="D21" s="213" t="s">
        <v>23</v>
      </c>
      <c r="E21" s="203" t="s">
        <v>24</v>
      </c>
      <c r="F21" s="203" t="s">
        <v>25</v>
      </c>
      <c r="G21" s="207" t="s">
        <v>26</v>
      </c>
    </row>
    <row r="22" spans="1:9" s="1" customFormat="1" ht="15" thickBot="1" x14ac:dyDescent="0.35">
      <c r="A22" s="87"/>
      <c r="B22" s="7" t="s">
        <v>28</v>
      </c>
      <c r="C22" s="105">
        <v>0.6</v>
      </c>
      <c r="D22" s="195"/>
      <c r="E22" s="197"/>
      <c r="F22" s="197"/>
      <c r="G22" s="208"/>
    </row>
    <row r="23" spans="1:9" s="1" customFormat="1" ht="29" x14ac:dyDescent="0.3">
      <c r="A23" s="88" t="s">
        <v>49</v>
      </c>
      <c r="B23" s="57" t="s">
        <v>50</v>
      </c>
      <c r="C23" s="58">
        <v>0</v>
      </c>
      <c r="D23" s="78">
        <v>0.95</v>
      </c>
      <c r="E23" s="79" t="s">
        <v>31</v>
      </c>
      <c r="F23" s="96">
        <v>0.2</v>
      </c>
      <c r="G23" s="99">
        <f t="shared" ref="G23:G29" si="1">$G$3*$C$22*F23</f>
        <v>1.44E-2</v>
      </c>
    </row>
    <row r="24" spans="1:9" s="1" customFormat="1" ht="29" x14ac:dyDescent="0.3">
      <c r="A24" s="89" t="s">
        <v>51</v>
      </c>
      <c r="B24" s="52" t="s">
        <v>52</v>
      </c>
      <c r="C24" s="59">
        <v>0</v>
      </c>
      <c r="D24" s="80">
        <v>0.95</v>
      </c>
      <c r="E24" s="72" t="s">
        <v>31</v>
      </c>
      <c r="F24" s="97">
        <v>0.2</v>
      </c>
      <c r="G24" s="99">
        <f t="shared" si="1"/>
        <v>1.44E-2</v>
      </c>
    </row>
    <row r="25" spans="1:9" s="1" customFormat="1" ht="29" x14ac:dyDescent="0.3">
      <c r="A25" s="89" t="s">
        <v>53</v>
      </c>
      <c r="B25" s="51" t="s">
        <v>54</v>
      </c>
      <c r="C25" s="59">
        <v>0</v>
      </c>
      <c r="D25" s="54">
        <v>0.93</v>
      </c>
      <c r="E25" s="72" t="s">
        <v>31</v>
      </c>
      <c r="F25" s="97">
        <v>0.15</v>
      </c>
      <c r="G25" s="99">
        <f t="shared" si="1"/>
        <v>1.0799999999999999E-2</v>
      </c>
    </row>
    <row r="26" spans="1:9" s="1" customFormat="1" ht="29" x14ac:dyDescent="0.3">
      <c r="A26" s="89" t="s">
        <v>55</v>
      </c>
      <c r="B26" s="51" t="s">
        <v>56</v>
      </c>
      <c r="C26" s="59">
        <v>0</v>
      </c>
      <c r="D26" s="54">
        <v>0.93</v>
      </c>
      <c r="E26" s="72" t="s">
        <v>31</v>
      </c>
      <c r="F26" s="97">
        <v>0.15</v>
      </c>
      <c r="G26" s="99">
        <f t="shared" si="1"/>
        <v>1.0799999999999999E-2</v>
      </c>
    </row>
    <row r="27" spans="1:9" s="1" customFormat="1" ht="29" x14ac:dyDescent="0.3">
      <c r="A27" s="98" t="s">
        <v>57</v>
      </c>
      <c r="B27" s="51" t="s">
        <v>58</v>
      </c>
      <c r="C27" s="59">
        <v>0</v>
      </c>
      <c r="D27" s="54">
        <v>0.93500000000000005</v>
      </c>
      <c r="E27" s="72" t="s">
        <v>31</v>
      </c>
      <c r="F27" s="97">
        <v>0.15</v>
      </c>
      <c r="G27" s="99">
        <f t="shared" si="1"/>
        <v>1.0799999999999999E-2</v>
      </c>
    </row>
    <row r="28" spans="1:9" s="1" customFormat="1" ht="14.5" x14ac:dyDescent="0.3">
      <c r="A28" s="98" t="s">
        <v>59</v>
      </c>
      <c r="B28" s="112" t="s">
        <v>60</v>
      </c>
      <c r="C28" s="53">
        <v>0</v>
      </c>
      <c r="D28" s="54">
        <v>0</v>
      </c>
      <c r="E28" s="70" t="s">
        <v>31</v>
      </c>
      <c r="F28" s="106">
        <v>0</v>
      </c>
      <c r="G28" s="115">
        <f t="shared" si="1"/>
        <v>0</v>
      </c>
    </row>
    <row r="29" spans="1:9" s="1" customFormat="1" ht="29.5" thickBot="1" x14ac:dyDescent="0.35">
      <c r="A29" s="111" t="s">
        <v>61</v>
      </c>
      <c r="B29" s="113" t="s">
        <v>62</v>
      </c>
      <c r="C29" s="107">
        <v>0</v>
      </c>
      <c r="D29" s="108">
        <v>0.93</v>
      </c>
      <c r="E29" s="102" t="s">
        <v>31</v>
      </c>
      <c r="F29" s="109">
        <v>0.15</v>
      </c>
      <c r="G29" s="110">
        <f t="shared" si="1"/>
        <v>1.0799999999999999E-2</v>
      </c>
    </row>
    <row r="30" spans="1:9" s="1" customFormat="1" ht="24" customHeight="1" thickBot="1" x14ac:dyDescent="0.35">
      <c r="A30" s="90"/>
      <c r="B30" s="91"/>
      <c r="C30" s="92"/>
      <c r="D30" s="93"/>
      <c r="E30" s="149" t="s">
        <v>47</v>
      </c>
      <c r="F30" s="94">
        <f>SUM(F23:F29)</f>
        <v>1</v>
      </c>
      <c r="G30" s="95" t="str">
        <f>IF($C$22=0,"n/a",(IF(F30=1,"","&lt;- Must = 100%")))</f>
        <v/>
      </c>
    </row>
    <row r="31" spans="1:9" s="1" customFormat="1" ht="15" thickBot="1" x14ac:dyDescent="0.35">
      <c r="A31" s="73"/>
      <c r="B31" s="49"/>
      <c r="C31" s="56"/>
      <c r="D31" s="76"/>
      <c r="E31" s="77"/>
      <c r="F31" s="77"/>
      <c r="G31" s="77"/>
    </row>
    <row r="32" spans="1:9" s="1" customFormat="1" ht="36.75" customHeight="1" thickBot="1" x14ac:dyDescent="0.35">
      <c r="A32" s="69">
        <v>1.3</v>
      </c>
      <c r="B32" s="164" t="s">
        <v>63</v>
      </c>
      <c r="C32" s="50"/>
      <c r="D32" s="194" t="s">
        <v>23</v>
      </c>
      <c r="E32" s="196" t="s">
        <v>24</v>
      </c>
      <c r="F32" s="196" t="s">
        <v>25</v>
      </c>
      <c r="G32" s="204" t="s">
        <v>26</v>
      </c>
      <c r="I32" s="198"/>
    </row>
    <row r="33" spans="1:9" s="1" customFormat="1" ht="15" thickBot="1" x14ac:dyDescent="0.35">
      <c r="A33" s="81"/>
      <c r="B33" s="7" t="s">
        <v>28</v>
      </c>
      <c r="C33" s="105">
        <v>0.3</v>
      </c>
      <c r="D33" s="206"/>
      <c r="E33" s="197"/>
      <c r="F33" s="197"/>
      <c r="G33" s="205"/>
      <c r="I33" s="198"/>
    </row>
    <row r="34" spans="1:9" s="1" customFormat="1" ht="14.5" x14ac:dyDescent="0.3">
      <c r="A34" s="100" t="s">
        <v>64</v>
      </c>
      <c r="B34" s="153" t="s">
        <v>65</v>
      </c>
      <c r="C34" s="58">
        <v>0</v>
      </c>
      <c r="D34" s="154">
        <v>0.99</v>
      </c>
      <c r="E34" s="70" t="s">
        <v>66</v>
      </c>
      <c r="F34" s="70">
        <v>0.2</v>
      </c>
      <c r="G34" s="71">
        <f>$G$3*$C$33*F34</f>
        <v>7.1999999999999998E-3</v>
      </c>
      <c r="I34" s="77"/>
    </row>
    <row r="35" spans="1:9" s="1" customFormat="1" ht="29" x14ac:dyDescent="0.3">
      <c r="A35" s="100" t="s">
        <v>67</v>
      </c>
      <c r="B35" s="155" t="s">
        <v>68</v>
      </c>
      <c r="C35" s="59">
        <v>0</v>
      </c>
      <c r="D35" s="180">
        <v>0.995</v>
      </c>
      <c r="E35" s="70" t="s">
        <v>66</v>
      </c>
      <c r="F35" s="70">
        <v>0.2</v>
      </c>
      <c r="G35" s="71">
        <f t="shared" ref="G35:G38" si="2">$G$3*$C$33*F35</f>
        <v>7.1999999999999998E-3</v>
      </c>
      <c r="I35" s="77"/>
    </row>
    <row r="36" spans="1:9" s="1" customFormat="1" ht="14.5" x14ac:dyDescent="0.3">
      <c r="A36" s="100" t="s">
        <v>69</v>
      </c>
      <c r="B36" s="155" t="s">
        <v>70</v>
      </c>
      <c r="C36" s="59">
        <v>0</v>
      </c>
      <c r="D36" s="154">
        <v>0.998</v>
      </c>
      <c r="E36" s="70" t="s">
        <v>66</v>
      </c>
      <c r="F36" s="70">
        <v>0.15</v>
      </c>
      <c r="G36" s="71">
        <f t="shared" si="2"/>
        <v>5.3999999999999994E-3</v>
      </c>
      <c r="I36" s="77"/>
    </row>
    <row r="37" spans="1:9" s="1" customFormat="1" ht="14.5" x14ac:dyDescent="0.3">
      <c r="A37" s="100" t="s">
        <v>71</v>
      </c>
      <c r="B37" s="156" t="s">
        <v>72</v>
      </c>
      <c r="C37" s="59">
        <v>0</v>
      </c>
      <c r="D37" s="154">
        <v>0.95</v>
      </c>
      <c r="E37" s="70" t="s">
        <v>66</v>
      </c>
      <c r="F37" s="70">
        <v>0.15</v>
      </c>
      <c r="G37" s="71">
        <f t="shared" si="2"/>
        <v>5.3999999999999994E-3</v>
      </c>
      <c r="I37" s="77"/>
    </row>
    <row r="38" spans="1:9" s="1" customFormat="1" ht="14.5" x14ac:dyDescent="0.3">
      <c r="A38" s="100" t="s">
        <v>73</v>
      </c>
      <c r="B38" s="156" t="s">
        <v>74</v>
      </c>
      <c r="C38" s="59">
        <v>0</v>
      </c>
      <c r="D38" s="154">
        <v>0.98</v>
      </c>
      <c r="E38" s="70" t="s">
        <v>66</v>
      </c>
      <c r="F38" s="70">
        <v>0.15</v>
      </c>
      <c r="G38" s="71">
        <f t="shared" si="2"/>
        <v>5.3999999999999994E-3</v>
      </c>
      <c r="I38" s="77"/>
    </row>
    <row r="39" spans="1:9" s="1" customFormat="1" ht="29.5" thickBot="1" x14ac:dyDescent="0.35">
      <c r="A39" s="101" t="s">
        <v>75</v>
      </c>
      <c r="B39" s="157" t="s">
        <v>76</v>
      </c>
      <c r="C39" s="107">
        <v>0</v>
      </c>
      <c r="D39" s="108">
        <v>0.99</v>
      </c>
      <c r="E39" s="102" t="s">
        <v>66</v>
      </c>
      <c r="F39" s="102">
        <v>0.15</v>
      </c>
      <c r="G39" s="103">
        <f>$G$3*$C$33*F39</f>
        <v>5.3999999999999994E-3</v>
      </c>
      <c r="I39" s="77"/>
    </row>
    <row r="40" spans="1:9" s="1" customFormat="1" ht="23.25" customHeight="1" thickBot="1" x14ac:dyDescent="0.35">
      <c r="A40" s="73"/>
      <c r="B40" s="73"/>
      <c r="C40" s="55"/>
      <c r="D40" s="163"/>
      <c r="E40" s="148" t="s">
        <v>47</v>
      </c>
      <c r="F40" s="74">
        <f>SUM(F34:F39)</f>
        <v>1</v>
      </c>
      <c r="G40" s="75" t="str">
        <f>IF($C$33=0,"n/a",(IF(F40=1,"","&lt;- Must = 100%")))</f>
        <v/>
      </c>
      <c r="I40" s="77"/>
    </row>
    <row r="41" spans="1:9" s="1" customFormat="1" ht="14.5" x14ac:dyDescent="0.3">
      <c r="A41" s="73"/>
      <c r="B41" s="49"/>
      <c r="C41" s="56"/>
      <c r="D41" s="76"/>
      <c r="E41" s="77"/>
      <c r="F41" s="77"/>
      <c r="G41" s="77"/>
    </row>
    <row r="42" spans="1:9" ht="34.5" customHeight="1" x14ac:dyDescent="0.35">
      <c r="B42" s="192"/>
      <c r="C42" s="193"/>
      <c r="D42" s="193"/>
      <c r="G42" s="8"/>
    </row>
    <row r="43" spans="1:9" ht="34.5" customHeight="1" x14ac:dyDescent="0.3">
      <c r="B43" s="19"/>
    </row>
    <row r="44" spans="1:9" ht="33" customHeight="1" x14ac:dyDescent="0.3">
      <c r="B44" s="122"/>
      <c r="C44" s="123"/>
      <c r="D44" s="124"/>
    </row>
    <row r="45" spans="1:9" x14ac:dyDescent="0.3">
      <c r="D45" s="125"/>
    </row>
    <row r="46" spans="1:9" x14ac:dyDescent="0.3">
      <c r="D46" s="126"/>
    </row>
  </sheetData>
  <mergeCells count="16">
    <mergeCell ref="B42:D42"/>
    <mergeCell ref="D8:D9"/>
    <mergeCell ref="E8:E9"/>
    <mergeCell ref="I32:I33"/>
    <mergeCell ref="B3:C3"/>
    <mergeCell ref="B4:C4"/>
    <mergeCell ref="E21:E22"/>
    <mergeCell ref="F21:F22"/>
    <mergeCell ref="F32:F33"/>
    <mergeCell ref="G32:G33"/>
    <mergeCell ref="D32:D33"/>
    <mergeCell ref="E32:E33"/>
    <mergeCell ref="G21:G22"/>
    <mergeCell ref="F8:F9"/>
    <mergeCell ref="G8:G9"/>
    <mergeCell ref="D21:D22"/>
  </mergeCells>
  <phoneticPr fontId="21" type="noConversion"/>
  <pageMargins left="0.7" right="0.7" top="0.75" bottom="0.75" header="0.3" footer="0.3"/>
  <pageSetup scale="62" orientation="landscape" horizontalDpi="4294967295" verticalDpi="4294967295" r:id="rId1"/>
  <headerFooter>
    <oddHeader>&amp;L&amp;"Calibri,Italic"RFP 2017-04: Server, Storage, and Data Center Services&amp;R&amp;"Calibri,Italic"Exhibit 3.1: Service Level Matrix</oddHeader>
  </headerFooter>
  <rowBreaks count="1" manualBreakCount="1">
    <brk id="20" max="9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5">
    <pageSetUpPr fitToPage="1"/>
  </sheetPr>
  <dimension ref="A1:L46"/>
  <sheetViews>
    <sheetView zoomScale="88" zoomScaleNormal="110" zoomScalePageLayoutView="110" workbookViewId="0">
      <selection activeCell="B39" sqref="B39"/>
    </sheetView>
  </sheetViews>
  <sheetFormatPr defaultColWidth="9.3984375" defaultRowHeight="13" x14ac:dyDescent="0.3"/>
  <cols>
    <col min="1" max="1" width="18.3984375" style="5" customWidth="1"/>
    <col min="2" max="2" width="100.09765625" style="5" customWidth="1"/>
    <col min="3" max="3" width="33.296875" style="5" customWidth="1"/>
    <col min="4" max="4" width="15.09765625" style="5" customWidth="1"/>
    <col min="5" max="5" width="16.3984375" style="18" customWidth="1"/>
    <col min="6" max="16384" width="9.3984375" style="5"/>
  </cols>
  <sheetData>
    <row r="1" spans="1:5" x14ac:dyDescent="0.3">
      <c r="E1" s="5"/>
    </row>
    <row r="2" spans="1:5" s="6" customFormat="1" ht="18.5" x14ac:dyDescent="0.3">
      <c r="A2" s="9" t="s">
        <v>129</v>
      </c>
      <c r="B2" s="9"/>
      <c r="C2" s="9"/>
      <c r="D2" s="9"/>
      <c r="E2" s="9"/>
    </row>
    <row r="3" spans="1:5" ht="15.5" x14ac:dyDescent="0.3">
      <c r="B3" s="12"/>
      <c r="C3" s="12"/>
      <c r="D3" s="12"/>
      <c r="E3" s="12"/>
    </row>
    <row r="4" spans="1:5" ht="84.5" customHeight="1" x14ac:dyDescent="0.3">
      <c r="B4" s="214" t="s">
        <v>77</v>
      </c>
      <c r="C4" s="215"/>
      <c r="D4" s="215"/>
      <c r="E4" s="216"/>
    </row>
    <row r="5" spans="1:5" x14ac:dyDescent="0.3">
      <c r="E5" s="5"/>
    </row>
    <row r="6" spans="1:5" s="13" customFormat="1" ht="46.5" x14ac:dyDescent="0.35">
      <c r="A6" s="11" t="s">
        <v>78</v>
      </c>
      <c r="B6" s="12" t="s">
        <v>79</v>
      </c>
      <c r="C6" s="11" t="s">
        <v>80</v>
      </c>
      <c r="D6" s="11" t="s">
        <v>81</v>
      </c>
      <c r="E6" s="11" t="s">
        <v>82</v>
      </c>
    </row>
    <row r="7" spans="1:5" x14ac:dyDescent="0.3">
      <c r="A7" s="20" t="s">
        <v>83</v>
      </c>
      <c r="B7" s="21"/>
      <c r="C7" s="22"/>
      <c r="D7" s="23"/>
      <c r="E7" s="24"/>
    </row>
    <row r="8" spans="1:5" ht="21" customHeight="1" x14ac:dyDescent="0.3">
      <c r="A8" s="14">
        <v>2.1</v>
      </c>
      <c r="B8" s="15" t="s">
        <v>84</v>
      </c>
      <c r="C8" s="16" t="s">
        <v>85</v>
      </c>
      <c r="D8" s="25">
        <v>8.0000000000000002E-3</v>
      </c>
      <c r="E8" s="17" t="s">
        <v>86</v>
      </c>
    </row>
    <row r="9" spans="1:5" ht="21" customHeight="1" x14ac:dyDescent="0.3">
      <c r="A9" s="14">
        <v>2.2000000000000002</v>
      </c>
      <c r="B9" s="15" t="s">
        <v>87</v>
      </c>
      <c r="C9" s="16" t="s">
        <v>85</v>
      </c>
      <c r="D9" s="25">
        <v>8.0000000000000002E-3</v>
      </c>
      <c r="E9" s="17" t="s">
        <v>86</v>
      </c>
    </row>
    <row r="10" spans="1:5" ht="21" customHeight="1" x14ac:dyDescent="0.3">
      <c r="A10" s="14">
        <v>2.2999999999999998</v>
      </c>
      <c r="B10" s="15" t="s">
        <v>88</v>
      </c>
      <c r="C10" s="16" t="s">
        <v>85</v>
      </c>
      <c r="D10" s="25">
        <v>8.0000000000000002E-3</v>
      </c>
      <c r="E10" s="17" t="s">
        <v>86</v>
      </c>
    </row>
    <row r="11" spans="1:5" ht="21" customHeight="1" x14ac:dyDescent="0.3">
      <c r="A11" s="14">
        <v>2.4</v>
      </c>
      <c r="B11" s="15" t="s">
        <v>89</v>
      </c>
      <c r="C11" s="16" t="s">
        <v>85</v>
      </c>
      <c r="D11" s="25">
        <v>8.0000000000000002E-3</v>
      </c>
      <c r="E11" s="17" t="s">
        <v>86</v>
      </c>
    </row>
    <row r="12" spans="1:5" ht="21" customHeight="1" x14ac:dyDescent="0.3">
      <c r="A12" s="14">
        <v>2.5</v>
      </c>
      <c r="B12" s="15" t="s">
        <v>90</v>
      </c>
      <c r="C12" s="16" t="s">
        <v>85</v>
      </c>
      <c r="D12" s="25">
        <v>8.0000000000000002E-3</v>
      </c>
      <c r="E12" s="17" t="s">
        <v>86</v>
      </c>
    </row>
    <row r="13" spans="1:5" ht="21" customHeight="1" x14ac:dyDescent="0.3">
      <c r="A13" s="40">
        <v>2.6</v>
      </c>
      <c r="B13" s="15" t="s">
        <v>91</v>
      </c>
      <c r="C13" s="16" t="s">
        <v>85</v>
      </c>
      <c r="D13" s="25">
        <v>8.0000000000000002E-3</v>
      </c>
      <c r="E13" s="17" t="s">
        <v>86</v>
      </c>
    </row>
    <row r="14" spans="1:5" ht="21" customHeight="1" x14ac:dyDescent="0.3">
      <c r="A14" s="14">
        <v>2.7</v>
      </c>
      <c r="B14" s="15" t="s">
        <v>92</v>
      </c>
      <c r="C14" s="16" t="s">
        <v>85</v>
      </c>
      <c r="D14" s="25">
        <v>8.0000000000000002E-3</v>
      </c>
      <c r="E14" s="17" t="s">
        <v>86</v>
      </c>
    </row>
    <row r="15" spans="1:5" ht="21" customHeight="1" x14ac:dyDescent="0.3">
      <c r="A15" s="14">
        <v>2.8</v>
      </c>
      <c r="B15" s="15" t="s">
        <v>93</v>
      </c>
      <c r="C15" s="16" t="s">
        <v>85</v>
      </c>
      <c r="D15" s="25">
        <v>8.0000000000000002E-3</v>
      </c>
      <c r="E15" s="17" t="s">
        <v>86</v>
      </c>
    </row>
    <row r="16" spans="1:5" s="171" customFormat="1" ht="21" customHeight="1" x14ac:dyDescent="0.3">
      <c r="A16" s="166">
        <v>2.9</v>
      </c>
      <c r="B16" s="167" t="s">
        <v>94</v>
      </c>
      <c r="C16" s="168" t="s">
        <v>85</v>
      </c>
      <c r="D16" s="169">
        <v>8.0000000000000002E-3</v>
      </c>
      <c r="E16" s="170" t="s">
        <v>86</v>
      </c>
    </row>
    <row r="17" spans="1:5" ht="21" customHeight="1" x14ac:dyDescent="0.3">
      <c r="A17" s="41">
        <v>2.1</v>
      </c>
      <c r="B17" s="42" t="s">
        <v>95</v>
      </c>
      <c r="C17" s="16" t="s">
        <v>85</v>
      </c>
      <c r="D17" s="25">
        <v>8.0000000000000002E-3</v>
      </c>
      <c r="E17" s="17" t="s">
        <v>86</v>
      </c>
    </row>
    <row r="18" spans="1:5" ht="21" customHeight="1" x14ac:dyDescent="0.3">
      <c r="A18" s="41">
        <v>2.11</v>
      </c>
      <c r="B18" s="42" t="s">
        <v>96</v>
      </c>
      <c r="C18" s="16" t="s">
        <v>85</v>
      </c>
      <c r="D18" s="25">
        <v>8.0000000000000002E-3</v>
      </c>
      <c r="E18" s="17" t="s">
        <v>86</v>
      </c>
    </row>
    <row r="19" spans="1:5" ht="21" customHeight="1" x14ac:dyDescent="0.3">
      <c r="A19" s="41">
        <v>2.12</v>
      </c>
      <c r="B19" s="42" t="s">
        <v>97</v>
      </c>
      <c r="C19" s="16" t="s">
        <v>85</v>
      </c>
      <c r="D19" s="25">
        <v>8.0000000000000002E-3</v>
      </c>
      <c r="E19" s="17" t="s">
        <v>86</v>
      </c>
    </row>
    <row r="20" spans="1:5" ht="21" customHeight="1" x14ac:dyDescent="0.3">
      <c r="A20" s="41">
        <v>2.13</v>
      </c>
      <c r="B20" s="42" t="s">
        <v>98</v>
      </c>
      <c r="C20" s="16" t="s">
        <v>85</v>
      </c>
      <c r="D20" s="25">
        <v>8.0000000000000002E-3</v>
      </c>
      <c r="E20" s="17" t="s">
        <v>86</v>
      </c>
    </row>
    <row r="21" spans="1:5" ht="21" customHeight="1" x14ac:dyDescent="0.3">
      <c r="A21" s="41">
        <v>2.14</v>
      </c>
      <c r="B21" s="42" t="s">
        <v>99</v>
      </c>
      <c r="C21" s="16" t="s">
        <v>85</v>
      </c>
      <c r="D21" s="25">
        <v>8.0000000000000002E-3</v>
      </c>
      <c r="E21" s="17" t="s">
        <v>86</v>
      </c>
    </row>
    <row r="22" spans="1:5" ht="21" customHeight="1" x14ac:dyDescent="0.3">
      <c r="A22" s="41">
        <v>2.15</v>
      </c>
      <c r="B22" s="42" t="s">
        <v>100</v>
      </c>
      <c r="C22" s="16" t="s">
        <v>85</v>
      </c>
      <c r="D22" s="25">
        <v>8.0000000000000002E-3</v>
      </c>
      <c r="E22" s="17" t="s">
        <v>86</v>
      </c>
    </row>
    <row r="23" spans="1:5" ht="21" customHeight="1" x14ac:dyDescent="0.3">
      <c r="A23" s="41">
        <v>2.16</v>
      </c>
      <c r="B23" s="42" t="s">
        <v>101</v>
      </c>
      <c r="C23" s="16"/>
      <c r="D23" s="25"/>
      <c r="E23" s="17"/>
    </row>
    <row r="24" spans="1:5" ht="21" customHeight="1" x14ac:dyDescent="0.3">
      <c r="A24" s="41">
        <v>2.17</v>
      </c>
      <c r="B24" s="42" t="s">
        <v>101</v>
      </c>
      <c r="C24" s="16"/>
      <c r="D24" s="25"/>
      <c r="E24" s="17"/>
    </row>
    <row r="25" spans="1:5" ht="21" customHeight="1" x14ac:dyDescent="0.3">
      <c r="A25" s="41">
        <v>2.1800000000000002</v>
      </c>
      <c r="B25" s="42" t="s">
        <v>102</v>
      </c>
      <c r="C25" s="16" t="s">
        <v>85</v>
      </c>
      <c r="D25" s="25">
        <v>8.0000000000000002E-3</v>
      </c>
      <c r="E25" s="17" t="s">
        <v>86</v>
      </c>
    </row>
    <row r="26" spans="1:5" ht="21" customHeight="1" x14ac:dyDescent="0.3">
      <c r="A26" s="41">
        <v>2.19</v>
      </c>
      <c r="B26" s="42" t="s">
        <v>103</v>
      </c>
      <c r="C26" s="16" t="s">
        <v>85</v>
      </c>
      <c r="D26" s="158">
        <v>8.0000000000000002E-3</v>
      </c>
      <c r="E26" s="17" t="s">
        <v>86</v>
      </c>
    </row>
    <row r="27" spans="1:5" ht="21" customHeight="1" x14ac:dyDescent="0.3">
      <c r="A27" s="41">
        <v>2.2000000000000002</v>
      </c>
      <c r="B27" s="42" t="s">
        <v>104</v>
      </c>
      <c r="C27" s="16" t="s">
        <v>85</v>
      </c>
      <c r="D27" s="158">
        <v>8.0000000000000002E-3</v>
      </c>
      <c r="E27" s="17" t="s">
        <v>86</v>
      </c>
    </row>
    <row r="28" spans="1:5" ht="21" customHeight="1" x14ac:dyDescent="0.3">
      <c r="A28" s="217">
        <v>2.21</v>
      </c>
      <c r="B28" s="218" t="s">
        <v>105</v>
      </c>
      <c r="C28" s="168" t="s">
        <v>85</v>
      </c>
      <c r="D28" s="169">
        <v>8.0000000000000002E-3</v>
      </c>
      <c r="E28" s="170" t="s">
        <v>86</v>
      </c>
    </row>
    <row r="29" spans="1:5" ht="21" customHeight="1" x14ac:dyDescent="0.3">
      <c r="A29" s="217">
        <v>2.2200000000000002</v>
      </c>
      <c r="B29" s="218" t="s">
        <v>106</v>
      </c>
      <c r="C29" s="168" t="s">
        <v>85</v>
      </c>
      <c r="D29" s="169">
        <v>8.0000000000000002E-3</v>
      </c>
      <c r="E29" s="170" t="s">
        <v>86</v>
      </c>
    </row>
    <row r="30" spans="1:5" ht="21" customHeight="1" x14ac:dyDescent="0.3">
      <c r="A30" s="217">
        <v>2.23</v>
      </c>
      <c r="B30" s="218" t="s">
        <v>107</v>
      </c>
      <c r="C30" s="168" t="s">
        <v>85</v>
      </c>
      <c r="D30" s="169">
        <v>8.0000000000000002E-3</v>
      </c>
      <c r="E30" s="170" t="s">
        <v>86</v>
      </c>
    </row>
    <row r="31" spans="1:5" x14ac:dyDescent="0.3">
      <c r="A31" s="20" t="s">
        <v>108</v>
      </c>
      <c r="B31" s="21"/>
      <c r="C31" s="22"/>
      <c r="D31" s="23"/>
      <c r="E31" s="24"/>
    </row>
    <row r="32" spans="1:5" ht="26" x14ac:dyDescent="0.3">
      <c r="A32" s="14">
        <v>3.1</v>
      </c>
      <c r="B32" s="15" t="s">
        <v>109</v>
      </c>
      <c r="C32" s="16" t="s">
        <v>110</v>
      </c>
      <c r="D32" s="82">
        <v>10000</v>
      </c>
      <c r="E32" s="17" t="s">
        <v>111</v>
      </c>
    </row>
    <row r="33" spans="1:12" ht="26" x14ac:dyDescent="0.3">
      <c r="A33" s="14">
        <v>3.2</v>
      </c>
      <c r="B33" s="15" t="s">
        <v>112</v>
      </c>
      <c r="C33" s="16" t="s">
        <v>110</v>
      </c>
      <c r="D33" s="82">
        <v>10000</v>
      </c>
      <c r="E33" s="17" t="s">
        <v>111</v>
      </c>
    </row>
    <row r="34" spans="1:12" ht="26" x14ac:dyDescent="0.3">
      <c r="A34" s="14" t="s">
        <v>113</v>
      </c>
      <c r="B34" s="15" t="s">
        <v>114</v>
      </c>
      <c r="C34" s="16" t="s">
        <v>110</v>
      </c>
      <c r="D34" s="82">
        <v>10000</v>
      </c>
      <c r="E34" s="17" t="s">
        <v>111</v>
      </c>
    </row>
    <row r="35" spans="1:12" ht="26" x14ac:dyDescent="0.3">
      <c r="A35" s="14" t="s">
        <v>115</v>
      </c>
      <c r="B35" s="15" t="s">
        <v>116</v>
      </c>
      <c r="C35" s="16" t="s">
        <v>110</v>
      </c>
      <c r="D35" s="82">
        <v>10000</v>
      </c>
      <c r="E35" s="17" t="s">
        <v>111</v>
      </c>
    </row>
    <row r="36" spans="1:12" ht="26" x14ac:dyDescent="0.3">
      <c r="A36" s="14" t="s">
        <v>117</v>
      </c>
      <c r="B36" s="15" t="s">
        <v>118</v>
      </c>
      <c r="C36" s="16" t="s">
        <v>110</v>
      </c>
      <c r="D36" s="82">
        <v>10000</v>
      </c>
      <c r="E36" s="17" t="s">
        <v>111</v>
      </c>
    </row>
    <row r="37" spans="1:12" ht="26" x14ac:dyDescent="0.3">
      <c r="A37" s="14">
        <v>3.5</v>
      </c>
      <c r="B37" s="15" t="s">
        <v>119</v>
      </c>
      <c r="C37" s="16" t="s">
        <v>110</v>
      </c>
      <c r="D37" s="82">
        <v>10000</v>
      </c>
      <c r="E37" s="17" t="s">
        <v>111</v>
      </c>
    </row>
    <row r="38" spans="1:12" ht="26" x14ac:dyDescent="0.3">
      <c r="A38" s="14">
        <v>3.6</v>
      </c>
      <c r="B38" s="15" t="s">
        <v>120</v>
      </c>
      <c r="C38" s="16" t="s">
        <v>110</v>
      </c>
      <c r="D38" s="82">
        <v>10000</v>
      </c>
      <c r="E38" s="17" t="s">
        <v>111</v>
      </c>
    </row>
    <row r="39" spans="1:12" ht="26" x14ac:dyDescent="0.3">
      <c r="A39" s="14">
        <v>3.7</v>
      </c>
      <c r="B39" s="15" t="s">
        <v>121</v>
      </c>
      <c r="C39" s="16" t="s">
        <v>110</v>
      </c>
      <c r="D39" s="82">
        <v>10000</v>
      </c>
      <c r="E39" s="17" t="s">
        <v>111</v>
      </c>
    </row>
    <row r="40" spans="1:12" ht="26" x14ac:dyDescent="0.3">
      <c r="A40" s="14">
        <v>3.8</v>
      </c>
      <c r="B40" s="15" t="s">
        <v>122</v>
      </c>
      <c r="C40" s="16" t="s">
        <v>110</v>
      </c>
      <c r="D40" s="82">
        <v>10000</v>
      </c>
      <c r="E40" s="17" t="s">
        <v>111</v>
      </c>
      <c r="L40" s="26"/>
    </row>
    <row r="41" spans="1:12" ht="26" x14ac:dyDescent="0.3">
      <c r="A41" s="14">
        <v>3.9</v>
      </c>
      <c r="B41" s="15" t="s">
        <v>123</v>
      </c>
      <c r="C41" s="16" t="s">
        <v>110</v>
      </c>
      <c r="D41" s="82">
        <v>10000</v>
      </c>
      <c r="E41" s="17" t="s">
        <v>111</v>
      </c>
    </row>
    <row r="43" spans="1:12" x14ac:dyDescent="0.3">
      <c r="E43" s="5"/>
    </row>
    <row r="44" spans="1:12" x14ac:dyDescent="0.3">
      <c r="E44" s="5"/>
    </row>
    <row r="45" spans="1:12" x14ac:dyDescent="0.3">
      <c r="E45" s="5"/>
    </row>
    <row r="46" spans="1:12" x14ac:dyDescent="0.3">
      <c r="E46" s="5"/>
    </row>
  </sheetData>
  <mergeCells count="1">
    <mergeCell ref="B4:E4"/>
  </mergeCells>
  <phoneticPr fontId="21" type="noConversion"/>
  <pageMargins left="0.7" right="0.7" top="0.75" bottom="0.75" header="0.3" footer="0.3"/>
  <pageSetup scale="55" orientation="landscape" r:id="rId1"/>
  <headerFooter>
    <oddHeader>&amp;L&amp;"Calibri,Italic"RFP 2017-04: Server, Storage, and Data Center Services&amp;R&amp;"Calibri,Italic"Exhibit 3.1: Service Level Matrix</oddHeader>
  </headerFooter>
  <ignoredErrors>
    <ignoredError sqref="A36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27c4185-6cf7-4b95-8ff9-8dbfa1b5e360" xsi:nil="true"/>
    <lcf76f155ced4ddcb4097134ff3c332f xmlns="611e6fd0-7613-4b6f-b74d-47c148bc1a15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7127284DB54974FBE31249B0EAD2D39" ma:contentTypeVersion="13" ma:contentTypeDescription="Create a new document." ma:contentTypeScope="" ma:versionID="ee1891e295353d6a659bf7702a3822eb">
  <xsd:schema xmlns:xsd="http://www.w3.org/2001/XMLSchema" xmlns:xs="http://www.w3.org/2001/XMLSchema" xmlns:p="http://schemas.microsoft.com/office/2006/metadata/properties" xmlns:ns2="f27c4185-6cf7-4b95-8ff9-8dbfa1b5e360" xmlns:ns3="611e6fd0-7613-4b6f-b74d-47c148bc1a15" targetNamespace="http://schemas.microsoft.com/office/2006/metadata/properties" ma:root="true" ma:fieldsID="150a875a5c68f92762106c5256ca24d8" ns2:_="" ns3:_="">
    <xsd:import namespace="f27c4185-6cf7-4b95-8ff9-8dbfa1b5e360"/>
    <xsd:import namespace="611e6fd0-7613-4b6f-b74d-47c148bc1a15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lcf76f155ced4ddcb4097134ff3c332f" minOccurs="0"/>
                <xsd:element ref="ns2:TaxCatchAll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27c4185-6cf7-4b95-8ff9-8dbfa1b5e360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956bd714-4a73-4341-96fe-5f5b6049958d}" ma:internalName="TaxCatchAll" ma:showField="CatchAllData" ma:web="f27c4185-6cf7-4b95-8ff9-8dbfa1b5e36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11e6fd0-7613-4b6f-b74d-47c148bc1a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0920e099-540f-4e49-b54d-0e500676ccf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8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4" ma:displayName="Content Type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/>
</file>

<file path=customXml/itemProps1.xml><?xml version="1.0" encoding="utf-8"?>
<ds:datastoreItem xmlns:ds="http://schemas.openxmlformats.org/officeDocument/2006/customXml" ds:itemID="{7CCBD816-C5FD-4231-A392-C1BB84A7B16F}">
  <ds:schemaRefs>
    <ds:schemaRef ds:uri="http://schemas.microsoft.com/office/2006/metadata/properties"/>
    <ds:schemaRef ds:uri="http://schemas.microsoft.com/office/infopath/2007/PartnerControls"/>
    <ds:schemaRef ds:uri="f27c4185-6cf7-4b95-8ff9-8dbfa1b5e360"/>
    <ds:schemaRef ds:uri="611e6fd0-7613-4b6f-b74d-47c148bc1a15"/>
  </ds:schemaRefs>
</ds:datastoreItem>
</file>

<file path=customXml/itemProps2.xml><?xml version="1.0" encoding="utf-8"?>
<ds:datastoreItem xmlns:ds="http://schemas.openxmlformats.org/officeDocument/2006/customXml" ds:itemID="{D231A030-4BB8-427E-9254-B62CEB0806E1}"/>
</file>

<file path=customXml/itemProps3.xml><?xml version="1.0" encoding="utf-8"?>
<ds:datastoreItem xmlns:ds="http://schemas.openxmlformats.org/officeDocument/2006/customXml" ds:itemID="{DE27B911-B317-443F-97BB-68D66C375DC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4</vt:i4>
      </vt:variant>
    </vt:vector>
  </HeadingPairs>
  <TitlesOfParts>
    <vt:vector size="9" baseType="lpstr">
      <vt:lpstr>Title Page</vt:lpstr>
      <vt:lpstr>Supplier Instructions</vt:lpstr>
      <vt:lpstr>Introduction</vt:lpstr>
      <vt:lpstr>Critical Service Levels</vt:lpstr>
      <vt:lpstr>Critical Deliverables</vt:lpstr>
      <vt:lpstr>'Critical Service Levels'!Print_Area</vt:lpstr>
      <vt:lpstr>'Title Page'!Print_Area</vt:lpstr>
      <vt:lpstr>'Critical Deliverables'!Print_Titles</vt:lpstr>
      <vt:lpstr>'Critical Service Levels'!Print_Titles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2017-09-18T19:37:19Z</dcterms:created>
  <dcterms:modified xsi:type="dcterms:W3CDTF">2023-09-01T03:07:04Z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0x010100F7127284DB54974FBE31249B0EAD2D39</vt:lpwstr>
  </property>
  <property fmtid="{D5CDD505-2E9C-101B-9397-08002B2CF9AE}" pid="3" name="MediaServiceImageTags">
    <vt:lpwstr/>
  </property>
  <property fmtid="{D5CDD505-2E9C-101B-9397-08002B2CF9AE}" pid="4" name="MSIP_Label_cbec90da-8de3-41c2-83a2-9a36daf445f7_Enabled">
    <vt:lpwstr>true</vt:lpwstr>
  </property>
  <property fmtid="{D5CDD505-2E9C-101B-9397-08002B2CF9AE}" pid="5" name="MSIP_Label_cbec90da-8de3-41c2-83a2-9a36daf445f7_SetDate">
    <vt:lpwstr>2023-06-15T14:40:48Z</vt:lpwstr>
  </property>
  <property fmtid="{D5CDD505-2E9C-101B-9397-08002B2CF9AE}" pid="6" name="MSIP_Label_cbec90da-8de3-41c2-83a2-9a36daf445f7_Method">
    <vt:lpwstr>Standard</vt:lpwstr>
  </property>
  <property fmtid="{D5CDD505-2E9C-101B-9397-08002B2CF9AE}" pid="7" name="MSIP_Label_cbec90da-8de3-41c2-83a2-9a36daf445f7_Name">
    <vt:lpwstr>Confidential File</vt:lpwstr>
  </property>
  <property fmtid="{D5CDD505-2E9C-101B-9397-08002B2CF9AE}" pid="8" name="MSIP_Label_cbec90da-8de3-41c2-83a2-9a36daf445f7_SiteId">
    <vt:lpwstr>8d894c2b-238f-490b-8dd1-d93898c5bf83</vt:lpwstr>
  </property>
  <property fmtid="{D5CDD505-2E9C-101B-9397-08002B2CF9AE}" pid="9" name="MSIP_Label_cbec90da-8de3-41c2-83a2-9a36daf445f7_ActionId">
    <vt:lpwstr>9e82b8a5-5b65-4df6-8501-77f0eb53005c</vt:lpwstr>
  </property>
  <property fmtid="{D5CDD505-2E9C-101B-9397-08002B2CF9AE}" pid="10" name="MSIP_Label_cbec90da-8de3-41c2-83a2-9a36daf445f7_ContentBits">
    <vt:lpwstr>0</vt:lpwstr>
  </property>
</Properties>
</file>