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cq69952\Desktop\"/>
    </mc:Choice>
  </mc:AlternateContent>
  <xr:revisionPtr revIDLastSave="0" documentId="13_ncr:1_{A850A8B1-0541-4B20-9CAA-5AE11FBFDD0E}" xr6:coauthVersionLast="47" xr6:coauthVersionMax="47" xr10:uidLastSave="{00000000-0000-0000-0000-000000000000}"/>
  <bookViews>
    <workbookView xWindow="-120" yWindow="-120" windowWidth="29040" windowHeight="15840" firstSheet="2" activeTab="3" xr2:uid="{00000000-000D-0000-FFFF-FFFF00000000}"/>
  </bookViews>
  <sheets>
    <sheet name="Software Solutions" sheetId="1" r:id="rId1"/>
    <sheet name="MS Dynamics Sofware Pricing" sheetId="7" r:id="rId2"/>
    <sheet name="Hardware " sheetId="2" r:id="rId3"/>
    <sheet name="All Zebra" sheetId="5" r:id="rId4"/>
    <sheet name="Hourly Rates 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5" l="1"/>
  <c r="E5" i="5"/>
  <c r="E6" i="5"/>
  <c r="E7" i="5"/>
  <c r="E8" i="5"/>
  <c r="E9" i="5"/>
  <c r="E10" i="5"/>
  <c r="E11" i="5"/>
  <c r="E12" i="5"/>
  <c r="E13" i="5"/>
  <c r="E14" i="5"/>
  <c r="E15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</calcChain>
</file>

<file path=xl/sharedStrings.xml><?xml version="1.0" encoding="utf-8"?>
<sst xmlns="http://schemas.openxmlformats.org/spreadsheetml/2006/main" count="231" uniqueCount="181">
  <si>
    <t>Power Aps Platform Pricing</t>
  </si>
  <si>
    <t>PowerAppsPlanGCC ShrdSvr ALNG SubsVL MVL PerUsr</t>
  </si>
  <si>
    <t>SEL-00001</t>
  </si>
  <si>
    <t>Power Apps plan GCC</t>
  </si>
  <si>
    <t>SER</t>
  </si>
  <si>
    <t>CDS Database Capacity GCC Sub Add-on</t>
  </si>
  <si>
    <t>UVV-00001</t>
  </si>
  <si>
    <t>CDS Database Capacity GCC</t>
  </si>
  <si>
    <t>CDS File Capacity GCC Sub Add-on</t>
  </si>
  <si>
    <t>UVX-00001</t>
  </si>
  <si>
    <t>CDS File Capacity GCC</t>
  </si>
  <si>
    <t>CDS Log Capacity GCC Sub Add-on</t>
  </si>
  <si>
    <t>UVZ-00001</t>
  </si>
  <si>
    <t>CDS Log Capacity GCC</t>
  </si>
  <si>
    <t>PappsPtlpgviewcpctyGCC ALNG SubsVL MVL 100Kexternalpageviews AddOn</t>
  </si>
  <si>
    <t>SE7-00001</t>
  </si>
  <si>
    <t>Power Apps Portal pgview cpcty GCC</t>
  </si>
  <si>
    <t>Power Apps Portal Login Capacity T1 GCC Sub Add-on</t>
  </si>
  <si>
    <t>SDY-00001</t>
  </si>
  <si>
    <t>Power Apps Portal Login Cap T1 GCC</t>
  </si>
  <si>
    <t>Power Automate GCC Sub Per User</t>
  </si>
  <si>
    <t>SFR-00001</t>
  </si>
  <si>
    <t>Power Automate GCC</t>
  </si>
  <si>
    <t>Power Virtual Agent GCC Sub</t>
  </si>
  <si>
    <t>RYV-00002</t>
  </si>
  <si>
    <t>Power Virtual Agent GCC</t>
  </si>
  <si>
    <t>PwrBIPremP1GCC ShrdSvr ALNG SubsVL MVL</t>
  </si>
  <si>
    <t>HKL-00002</t>
  </si>
  <si>
    <t>Power BI Premium P1 GCC</t>
  </si>
  <si>
    <t>Power BI Premium USL GCC SubVL Per User</t>
  </si>
  <si>
    <t>6U1-00004</t>
  </si>
  <si>
    <t>Power BI Premium USL GCC</t>
  </si>
  <si>
    <t>PwrBIProGCC ShrdSvr ALNG SubsVL MVL PerUsr</t>
  </si>
  <si>
    <t>DDJ-00001</t>
  </si>
  <si>
    <t>Power BI Pro GCC</t>
  </si>
  <si>
    <t xml:space="preserve">Dynamics 365 Customer Engagement(CRM) </t>
  </si>
  <si>
    <t>Dyn365ECstmrSrvcGCC ShrdSvr ALNG SubsVL MVL PerUsr</t>
  </si>
  <si>
    <t>NVG-00005</t>
  </si>
  <si>
    <t>Dyn365E Customer Service GCC</t>
  </si>
  <si>
    <t>Dyn365ECaseMngmntGCC ShrdSvr ALNG SubsVL MVL PerUsr</t>
  </si>
  <si>
    <t>NUY-00001</t>
  </si>
  <si>
    <t>Dyn365E Case Management GCC</t>
  </si>
  <si>
    <t>Dyn365EfrCstSrvcDgMsgGCC ShrdSvr ALNG SubsVL MVL AddOn PerUsr</t>
  </si>
  <si>
    <t>RZN-00001</t>
  </si>
  <si>
    <t>Dyn365E for CustSrvcDigitalMsgngGCC</t>
  </si>
  <si>
    <t>Dyn365EProdP1BAInstGCC ShrdSvr ALNG SubsVL MVL Srvcs</t>
  </si>
  <si>
    <t>DJS-00001</t>
  </si>
  <si>
    <t>Dyn365E Prod P1 BA Inst GCC</t>
  </si>
  <si>
    <t>Dyn365ENonProdP1BAInstGCC ShrdSvr ALNG SubsVL MVL Srvcs</t>
  </si>
  <si>
    <t>DJW-00001</t>
  </si>
  <si>
    <t>Dyn365E NonProd P1 BA Inst GCC</t>
  </si>
  <si>
    <t>Dyn365EAddlP1BADBStorGCC ShrdSvr ALNG SubsVL MVL AddOn XtraStrg1GB</t>
  </si>
  <si>
    <t>DKC-00001</t>
  </si>
  <si>
    <t>Dyn365E Addl P1 BA DB Stor GCC</t>
  </si>
  <si>
    <t xml:space="preserve">Dynamics 365 Finance, Supply Chain, Commerce (ERP) </t>
  </si>
  <si>
    <t xml:space="preserve">See SHI Quote </t>
  </si>
  <si>
    <t xml:space="preserve">Services </t>
  </si>
  <si>
    <t xml:space="preserve">Rate </t>
  </si>
  <si>
    <t>Dynamics 365 System Integration Services</t>
  </si>
  <si>
    <t xml:space="preserve">Regular Business Hours Support </t>
  </si>
  <si>
    <t xml:space="preserve">After Hours and Holiday Support </t>
  </si>
  <si>
    <r>
      <rPr>
        <b/>
        <sz val="11"/>
        <color theme="1"/>
        <rFont val="Calibri"/>
        <family val="2"/>
        <scheme val="minor"/>
      </rPr>
      <t>POS Hardware</t>
    </r>
    <r>
      <rPr>
        <sz val="11"/>
        <color theme="1"/>
        <rFont val="Calibri"/>
        <family val="2"/>
        <scheme val="minor"/>
      </rPr>
      <t xml:space="preserve"> </t>
    </r>
  </si>
  <si>
    <t>Cost Each</t>
  </si>
  <si>
    <t>Dell OptiPlex All in one BTX</t>
  </si>
  <si>
    <t xml:space="preserve">Dell POS Sale System </t>
  </si>
  <si>
    <t>Minuteman UPS AVR 1000VA 5-Bat/5-Surge USB - Entrust-LCD 
Series: Line-interactive UPS w/ LCD Display; 1000VA/600 Watts; 
120 VAC; Voltage Range 90-140VAC; (5) on-Battery Receptacles; 
(5) Surge-only Receptacles. 3-Year Electronics/2-Year Battery Warranty</t>
  </si>
  <si>
    <t xml:space="preserve">LC Display </t>
  </si>
  <si>
    <t>Epson Direct Thermal Printer - Monochrome - Desktop - Receipt 
Print - 3.15" Print Width - 11.81 in/s Mono - 180 dpi - USB - Receipt - 3.27" Roll Diameter - 3.13" Label Width, Powered USB. 3 Year Warranty</t>
  </si>
  <si>
    <t xml:space="preserve">Reciept Printer </t>
  </si>
  <si>
    <t>Electronic (Printer-Driven) Cash Drawer w/ till - Black
(5 Bill / Up to 6 Coin with Adjustable Coin Dividers)
(Drawer Dimensions: 16-1/2"W x 4-3/8"H x 15-3/4"D). 3 Year Warranty</t>
  </si>
  <si>
    <t xml:space="preserve">POS Cash Drawer </t>
  </si>
  <si>
    <t>GPI Genius Payment Terminal - Multimedia transaction terminal, 
MSR, EMV, Contact and Contactless Smart Card Reader, NFC, 
Pinpad, 7" Color Screen w/ Signature Capture, PCI 3.X, Touch, 
Ethernet. Includes Mountable Stand &amp; Encryption and 1-Year Warranty</t>
  </si>
  <si>
    <t xml:space="preserve">Genius Payment Terminal </t>
  </si>
  <si>
    <t>Code Reader USB Scanner Kit w/ Stand - 2D Barcode Scanner. Includes 6' USB cable. 3-Year Warranty</t>
  </si>
  <si>
    <t xml:space="preserve">Retail POS USB Scanner </t>
  </si>
  <si>
    <t>Zebra Direct Thermal Label Printer, 2", 203 DPI,US Cord, USB, USB Host, BTLE, Ethernet Module EZPL. 1-Year Warranty</t>
  </si>
  <si>
    <t xml:space="preserve">Thermal Label Printer </t>
  </si>
  <si>
    <t>Zebra Direct Thermal Labels
Size (W x L in.): 2.25 x 1.25 (can be modified)
Labels/Roll:  2100, Rolls/Case: 12 
Perforation: Yes
Color: White</t>
  </si>
  <si>
    <t xml:space="preserve">Thermal Labels </t>
  </si>
  <si>
    <t xml:space="preserve">Mobile POS Hardware </t>
  </si>
  <si>
    <t>Touch Dynamic Quest Tablet - 10" w/ Windows 10 Professional, 
4GB RAM,  MSR, Scanner, EMV, Battery, Power Supply, Charging Cradle, Hand Strap, USB Adapter Cable</t>
  </si>
  <si>
    <t>Tablet for Mobile POS</t>
  </si>
  <si>
    <t>Touch Dynamic Quest Tablet - 8GB RAM Upgrade</t>
  </si>
  <si>
    <t xml:space="preserve">RAM Upgrade for Mobile </t>
  </si>
  <si>
    <t>Touch Dynamic Quest 10" Premium Dock w/ Vise Grip Top, 4 USB, 1 COM, 1 LAN, Power Supply, Cord, &amp; Key (2)</t>
  </si>
  <si>
    <t xml:space="preserve">Mobile PC Docking Station </t>
  </si>
  <si>
    <t>Touch Dynamic Quest Tablet Holster w/ Belt Loop</t>
  </si>
  <si>
    <t>Holster</t>
  </si>
  <si>
    <t>Touch Dynamic Quest Tablet Holster Strap</t>
  </si>
  <si>
    <t xml:space="preserve">Holster </t>
  </si>
  <si>
    <t xml:space="preserve">Touch Dynamic Quest Tablet 3 Year No Fault Warranty (Covers Physical Damage) </t>
  </si>
  <si>
    <t>Moblie PS Warranty</t>
  </si>
  <si>
    <t xml:space="preserve">Warehouse RF Gun and Voice Hardware </t>
  </si>
  <si>
    <t>Zebra MC3300 Mobile Computer 4GB/32GB, SE4850ER Scanner</t>
  </si>
  <si>
    <t>Zebra MC3300 Zebra OneCare Support/Maint. 3-Year</t>
  </si>
  <si>
    <t>Zebra MC3300 Single Slot Cradle with Single Slot Battery</t>
  </si>
  <si>
    <t>Battery Charger Power Supply</t>
  </si>
  <si>
    <t>Battery Charger DC Line Cord</t>
  </si>
  <si>
    <t>Battery Charger AC Line Cord</t>
  </si>
  <si>
    <t>Zebra MC3300 4-Slot Cradle w/ Four Slot Battery Charger</t>
  </si>
  <si>
    <t>Zebra MC3300X Ext Cap Battery (10 Pack)</t>
  </si>
  <si>
    <t>SOTI MobiControl MDM Saas Subscription 3-Year</t>
  </si>
  <si>
    <t>SOTI Cloud Hosting Fee 3-Year</t>
  </si>
  <si>
    <t xml:space="preserve">Hardware Onsite Configuration, Testing, Training Services (Not Including Travel Expsenses) </t>
  </si>
  <si>
    <t xml:space="preserve">  $1,495/Day </t>
  </si>
  <si>
    <t xml:space="preserve"> </t>
  </si>
  <si>
    <t>TABLET</t>
  </si>
  <si>
    <t>PN</t>
  </si>
  <si>
    <t>Description</t>
  </si>
  <si>
    <t>List Price</t>
  </si>
  <si>
    <t>Discount</t>
  </si>
  <si>
    <t>ET51CE-G21E-SFNA</t>
  </si>
  <si>
    <t>Zebra Android ET51 8" tablet with Integrated Scanner</t>
  </si>
  <si>
    <t>ET51CT-G21E-00NA</t>
  </si>
  <si>
    <t>Zebra Android ET51 10" tablet</t>
  </si>
  <si>
    <t xml:space="preserve">ZBK-ET5X-10SCN7-02 </t>
  </si>
  <si>
    <t>Scanner Expansion Back with Rotating Hand strap for 10" tablet</t>
  </si>
  <si>
    <t>SG-ET5X-10RCSE4-01</t>
  </si>
  <si>
    <t>ET5X, Rugged Frame 10" with Rugged IO (included)</t>
  </si>
  <si>
    <t>CRD-ET5X-1SCOM2R</t>
  </si>
  <si>
    <t>Single Slot Communication Dock/Cradle for ET51</t>
  </si>
  <si>
    <t>PWRBGA12V50W0WW</t>
  </si>
  <si>
    <t>Power supply for cradle</t>
  </si>
  <si>
    <t>CBLDC-388A1-01</t>
  </si>
  <si>
    <t>DC line cord for cradle</t>
  </si>
  <si>
    <t>23844-00- 00R</t>
  </si>
  <si>
    <t>AC line cord for cradle</t>
  </si>
  <si>
    <t xml:space="preserve">SG-ET5X-SHDRSTP-01 </t>
  </si>
  <si>
    <t>Breakaway Shoulder Strap for ET51</t>
  </si>
  <si>
    <t>SG-ET5XSF-DCLIP3- 02</t>
  </si>
  <si>
    <t>Mounting Clips for Shoulder Strap for ET51 8"</t>
  </si>
  <si>
    <t xml:space="preserve">SG-ET5X-DCLIP2-02 </t>
  </si>
  <si>
    <t>Mounting Clips for Shoulder Strap for ET51 10"</t>
  </si>
  <si>
    <t>Z1AE-ET5XXX-3C00</t>
  </si>
  <si>
    <t>Zebra OneCare Essential 3 Year for ET51</t>
  </si>
  <si>
    <t>Handheld MC3300</t>
  </si>
  <si>
    <t>MC330X-GJxEG4NA</t>
  </si>
  <si>
    <t>Zebra Android MC3300ax Mobile Computer SR imager</t>
  </si>
  <si>
    <t>MC330X-GExEG4NA</t>
  </si>
  <si>
    <t>Zebra Android MC3300ax Mobile Computer ER imager</t>
  </si>
  <si>
    <t>CRD-MC33-5SCHG-01</t>
  </si>
  <si>
    <t>Five Slot Charge Only Cradle for MC33</t>
  </si>
  <si>
    <t>PWR-BGA12V108W0WW</t>
  </si>
  <si>
    <t>CBL-DC-381A1-01</t>
  </si>
  <si>
    <t>DC line cord</t>
  </si>
  <si>
    <t>AC line cord</t>
  </si>
  <si>
    <t>SAC-MC33-4SCHG-01</t>
  </si>
  <si>
    <t>Four Slot Spare Battery Charger for MC33</t>
  </si>
  <si>
    <t>BTRY-MC33-70MA-01</t>
  </si>
  <si>
    <t>MC3300x Spare Battery (Single)</t>
  </si>
  <si>
    <t>BTRY-MC33-70MA-10</t>
  </si>
  <si>
    <t>MC3300x Spare Battery (Ten Pack)</t>
  </si>
  <si>
    <t>SG-MC33-HDSTPG-01</t>
  </si>
  <si>
    <t>MC3300x Hand Strap</t>
  </si>
  <si>
    <t>SG-MC33-RBTG-01</t>
  </si>
  <si>
    <t>MC3300x Protective Boot</t>
  </si>
  <si>
    <t>Z1AE-MC33XX-3C00</t>
  </si>
  <si>
    <t>Zebra OneCare Essential 3 Year for MC3300ax</t>
  </si>
  <si>
    <t>Handheld MC9300</t>
  </si>
  <si>
    <t>MC930P-GSHxG4NA</t>
  </si>
  <si>
    <t>Zebra Android MC9300 Mobile Computer SR imager</t>
  </si>
  <si>
    <t>MC330X-GSExG4NA</t>
  </si>
  <si>
    <t>Zebra Android MC9300 Mobile Computer ER imager</t>
  </si>
  <si>
    <t>CRD-MC93-4SCHG-01</t>
  </si>
  <si>
    <t>Four Slot Charge Only Cradle for MC9300</t>
  </si>
  <si>
    <t>SAC-MC93-4SCHG-01</t>
  </si>
  <si>
    <t>Four Slot Spare Battery Charger for MC9300</t>
  </si>
  <si>
    <t>BTRY-MC93-STN-01</t>
  </si>
  <si>
    <t>MC9300x Spare Battery (Single)</t>
  </si>
  <si>
    <t>BTRY-MC93-STN-10</t>
  </si>
  <si>
    <t>MC9300x Spare Battery (Ten Pack)</t>
  </si>
  <si>
    <t>SG-MC93-HDSTPG-01</t>
  </si>
  <si>
    <t>MC9300x Hand Strap</t>
  </si>
  <si>
    <t>SG-MC93-RBTG-01</t>
  </si>
  <si>
    <t>MC9300x Protective Boot</t>
  </si>
  <si>
    <t>Z1AE-MC93XX-3C00</t>
  </si>
  <si>
    <t>Zebra OneCare Essential 3 Year for MC9300</t>
  </si>
  <si>
    <t>*Please use link below to view SHI Microsoft LAR contract  VA-200114-SHI.</t>
  </si>
  <si>
    <t>*Software must be purchased via contract VA-200114-SHI.</t>
  </si>
  <si>
    <t>MS LAR Contract VA 200114 SHI</t>
  </si>
  <si>
    <t>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</si>
</sst>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.5"/>
      <color rgb="FF000000"/>
      <name val="Tahom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0" fillId="0" borderId="0" xfId="0" applyAlignment="1">
      <alignment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164" fontId="0" fillId="0" borderId="0" xfId="0" applyNumberFormat="1"/>
    <xf numFmtId="0" fontId="1" fillId="0" borderId="0" xfId="0" applyFont="1"/>
    <xf numFmtId="0" fontId="0" fillId="0" borderId="0" xfId="0" applyAlignment="1">
      <alignment horizontal="right" indent="1"/>
    </xf>
    <xf numFmtId="2" fontId="0" fillId="0" borderId="0" xfId="0" applyNumberFormat="1"/>
    <xf numFmtId="9" fontId="0" fillId="0" borderId="0" xfId="2" applyFont="1"/>
    <xf numFmtId="4" fontId="0" fillId="0" borderId="0" xfId="0" applyNumberFormat="1"/>
    <xf numFmtId="8" fontId="0" fillId="0" borderId="0" xfId="0" applyNumberFormat="1"/>
    <xf numFmtId="0" fontId="5" fillId="0" borderId="0" xfId="3"/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  <xf numFmtId="0" fontId="0" fillId="2" borderId="0" xfId="0" applyFill="1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0" fillId="2" borderId="0" xfId="0" applyFill="1" applyAlignment="1">
      <alignment horizontal="center" vertical="top"/>
    </xf>
    <xf numFmtId="0" fontId="1" fillId="2" borderId="0" xfId="0" applyFont="1" applyFill="1" applyAlignment="1">
      <alignment wrapText="1"/>
    </xf>
    <xf numFmtId="0" fontId="0" fillId="2" borderId="1" xfId="0" applyFill="1" applyBorder="1"/>
    <xf numFmtId="0" fontId="0" fillId="2" borderId="1" xfId="0" applyFill="1" applyBorder="1" applyAlignment="1">
      <alignment horizontal="center"/>
    </xf>
  </cellXfs>
  <cellStyles count="4">
    <cellStyle name="Hyperlink" xfId="3" builtinId="8"/>
    <cellStyle name="Normal" xfId="0" builtinId="0"/>
    <cellStyle name="Percent" xfId="2" builtinId="5"/>
    <cellStyle name="Tex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B3:C7" totalsRowShown="0">
  <autoFilter ref="B3:C7" xr:uid="{00000000-0009-0000-0100-000001000000}"/>
  <tableColumns count="2">
    <tableColumn id="1" xr3:uid="{00000000-0010-0000-0000-000001000000}" name="Services "/>
    <tableColumn id="2" xr3:uid="{00000000-0010-0000-0000-000002000000}" name="Rate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vita.cobblestonesystems.com/public/ContractDetails.aspx?cid=1931&amp;wc=oplYouSJ3cTDS2kwbVIpB7B9jkWJca5kFqoixwV30E72Kpa74yH7lUGDM23T14p9FztxpJgyVaIIOcxZ0uy9wA%3d%3d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G36"/>
  <sheetViews>
    <sheetView workbookViewId="0">
      <selection activeCell="B16" sqref="B16"/>
    </sheetView>
  </sheetViews>
  <sheetFormatPr defaultRowHeight="15" x14ac:dyDescent="0.25"/>
  <cols>
    <col min="2" max="2" width="54.85546875" customWidth="1"/>
    <col min="3" max="3" width="17.42578125" customWidth="1"/>
    <col min="4" max="4" width="36.5703125" customWidth="1"/>
    <col min="5" max="5" width="16.42578125" customWidth="1"/>
    <col min="7" max="7" width="18.85546875" style="5" customWidth="1"/>
  </cols>
  <sheetData>
    <row r="3" spans="2:7" x14ac:dyDescent="0.25">
      <c r="B3" s="6" t="s">
        <v>0</v>
      </c>
    </row>
    <row r="4" spans="2:7" x14ac:dyDescent="0.25">
      <c r="B4" t="s">
        <v>1</v>
      </c>
      <c r="C4" t="s">
        <v>2</v>
      </c>
      <c r="D4" t="s">
        <v>3</v>
      </c>
      <c r="E4" t="s">
        <v>4</v>
      </c>
      <c r="G4" s="5">
        <v>22</v>
      </c>
    </row>
    <row r="7" spans="2:7" x14ac:dyDescent="0.25">
      <c r="B7" t="s">
        <v>5</v>
      </c>
      <c r="C7" t="s">
        <v>6</v>
      </c>
      <c r="D7" t="s">
        <v>7</v>
      </c>
      <c r="E7" t="s">
        <v>4</v>
      </c>
      <c r="G7" s="5">
        <v>44</v>
      </c>
    </row>
    <row r="8" spans="2:7" x14ac:dyDescent="0.25">
      <c r="B8" t="s">
        <v>8</v>
      </c>
      <c r="C8" t="s">
        <v>9</v>
      </c>
      <c r="D8" t="s">
        <v>10</v>
      </c>
      <c r="E8" t="s">
        <v>4</v>
      </c>
      <c r="G8" s="5">
        <v>2.2000000000000002</v>
      </c>
    </row>
    <row r="9" spans="2:7" x14ac:dyDescent="0.25">
      <c r="B9" t="s">
        <v>11</v>
      </c>
      <c r="C9" t="s">
        <v>12</v>
      </c>
      <c r="D9" t="s">
        <v>13</v>
      </c>
      <c r="E9" t="s">
        <v>4</v>
      </c>
      <c r="G9" s="5">
        <v>11</v>
      </c>
    </row>
    <row r="11" spans="2:7" x14ac:dyDescent="0.25">
      <c r="B11" t="s">
        <v>14</v>
      </c>
      <c r="C11" t="s">
        <v>15</v>
      </c>
      <c r="D11" t="s">
        <v>16</v>
      </c>
      <c r="E11" t="s">
        <v>4</v>
      </c>
      <c r="G11" s="5">
        <v>110</v>
      </c>
    </row>
    <row r="12" spans="2:7" x14ac:dyDescent="0.25">
      <c r="B12" t="s">
        <v>17</v>
      </c>
      <c r="C12" t="s">
        <v>18</v>
      </c>
      <c r="D12" t="s">
        <v>19</v>
      </c>
      <c r="E12" t="s">
        <v>4</v>
      </c>
      <c r="G12" s="5">
        <v>220</v>
      </c>
    </row>
    <row r="14" spans="2:7" x14ac:dyDescent="0.25">
      <c r="B14" t="s">
        <v>20</v>
      </c>
      <c r="C14" t="s">
        <v>21</v>
      </c>
      <c r="D14" t="s">
        <v>22</v>
      </c>
      <c r="E14" t="s">
        <v>4</v>
      </c>
      <c r="G14" s="5">
        <v>16.5</v>
      </c>
    </row>
    <row r="16" spans="2:7" x14ac:dyDescent="0.25">
      <c r="B16" t="s">
        <v>23</v>
      </c>
      <c r="C16" t="s">
        <v>24</v>
      </c>
      <c r="D16" t="s">
        <v>25</v>
      </c>
      <c r="E16" t="s">
        <v>4</v>
      </c>
      <c r="G16" s="5">
        <v>1100</v>
      </c>
    </row>
    <row r="19" spans="2:7" x14ac:dyDescent="0.25">
      <c r="B19" t="s">
        <v>26</v>
      </c>
      <c r="C19" t="s">
        <v>27</v>
      </c>
      <c r="D19" t="s">
        <v>28</v>
      </c>
      <c r="E19" t="s">
        <v>4</v>
      </c>
      <c r="G19" s="5">
        <v>4670.3999999999996</v>
      </c>
    </row>
    <row r="20" spans="2:7" x14ac:dyDescent="0.25">
      <c r="B20" t="s">
        <v>29</v>
      </c>
      <c r="C20" t="s">
        <v>30</v>
      </c>
      <c r="D20" t="s">
        <v>31</v>
      </c>
      <c r="E20" t="s">
        <v>4</v>
      </c>
      <c r="G20" s="5">
        <v>18.7</v>
      </c>
    </row>
    <row r="21" spans="2:7" x14ac:dyDescent="0.25">
      <c r="B21" t="s">
        <v>32</v>
      </c>
      <c r="C21" t="s">
        <v>33</v>
      </c>
      <c r="D21" t="s">
        <v>34</v>
      </c>
      <c r="E21" t="s">
        <v>4</v>
      </c>
      <c r="G21" s="5">
        <v>9.4</v>
      </c>
    </row>
    <row r="24" spans="2:7" x14ac:dyDescent="0.25">
      <c r="B24" s="6" t="s">
        <v>35</v>
      </c>
    </row>
    <row r="26" spans="2:7" x14ac:dyDescent="0.25">
      <c r="B26" t="s">
        <v>36</v>
      </c>
      <c r="C26" t="s">
        <v>37</v>
      </c>
      <c r="D26" t="s">
        <v>38</v>
      </c>
      <c r="E26" t="s">
        <v>4</v>
      </c>
      <c r="G26" s="5">
        <v>104.5</v>
      </c>
    </row>
    <row r="27" spans="2:7" x14ac:dyDescent="0.25">
      <c r="B27" t="s">
        <v>39</v>
      </c>
      <c r="C27" t="s">
        <v>40</v>
      </c>
      <c r="D27" t="s">
        <v>41</v>
      </c>
      <c r="E27" t="s">
        <v>4</v>
      </c>
      <c r="G27" s="5">
        <v>42.7</v>
      </c>
    </row>
    <row r="28" spans="2:7" x14ac:dyDescent="0.25">
      <c r="B28" t="s">
        <v>42</v>
      </c>
      <c r="C28" t="s">
        <v>43</v>
      </c>
      <c r="D28" t="s">
        <v>44</v>
      </c>
      <c r="E28" t="s">
        <v>4</v>
      </c>
      <c r="G28" s="5">
        <v>82.5</v>
      </c>
    </row>
    <row r="30" spans="2:7" x14ac:dyDescent="0.25">
      <c r="B30" t="s">
        <v>45</v>
      </c>
      <c r="C30" t="s">
        <v>46</v>
      </c>
      <c r="D30" t="s">
        <v>47</v>
      </c>
      <c r="E30" t="s">
        <v>4</v>
      </c>
      <c r="G30" s="5">
        <v>605</v>
      </c>
    </row>
    <row r="31" spans="2:7" x14ac:dyDescent="0.25">
      <c r="B31" t="s">
        <v>48</v>
      </c>
      <c r="C31" t="s">
        <v>49</v>
      </c>
      <c r="D31" t="s">
        <v>50</v>
      </c>
      <c r="E31" t="s">
        <v>4</v>
      </c>
      <c r="G31" s="5">
        <v>165</v>
      </c>
    </row>
    <row r="32" spans="2:7" x14ac:dyDescent="0.25">
      <c r="B32" t="s">
        <v>51</v>
      </c>
      <c r="C32" t="s">
        <v>52</v>
      </c>
      <c r="D32" t="s">
        <v>53</v>
      </c>
      <c r="E32" t="s">
        <v>4</v>
      </c>
      <c r="G32" s="5">
        <v>5.5</v>
      </c>
    </row>
    <row r="34" spans="2:2" x14ac:dyDescent="0.25">
      <c r="B34" s="6" t="s">
        <v>54</v>
      </c>
    </row>
    <row r="36" spans="2:2" x14ac:dyDescent="0.25">
      <c r="B36" t="s">
        <v>55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5"/>
  <sheetViews>
    <sheetView workbookViewId="0">
      <selection activeCell="F33" sqref="F33"/>
    </sheetView>
  </sheetViews>
  <sheetFormatPr defaultRowHeight="15" x14ac:dyDescent="0.25"/>
  <cols>
    <col min="1" max="1" width="67.28515625" customWidth="1"/>
  </cols>
  <sheetData>
    <row r="2" spans="1:1" x14ac:dyDescent="0.25">
      <c r="A2" t="s">
        <v>177</v>
      </c>
    </row>
    <row r="3" spans="1:1" x14ac:dyDescent="0.25">
      <c r="A3" t="s">
        <v>178</v>
      </c>
    </row>
    <row r="5" spans="1:1" x14ac:dyDescent="0.25">
      <c r="A5" s="12" t="s">
        <v>179</v>
      </c>
    </row>
  </sheetData>
  <hyperlinks>
    <hyperlink ref="A5" r:id="rId1" display="https://vita.cobblestonesystems.com/public/ContractDetails.aspx?cid=1931&amp;wc=oplYouSJ3cTDS2kwbVIpB7B9jkWJca5kFqoixwV30E72Kpa74yH7lUGDM23T14p9FztxpJgyVaIIOcxZ0uy9wA%3d%3d" xr:uid="{00000000-0004-0000-0100-000000000000}"/>
  </hyperlinks>
  <pageMargins left="0.7" right="0.7" top="0.75" bottom="0.75" header="0.3" footer="0.3"/>
  <pageSetup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D42"/>
  <sheetViews>
    <sheetView workbookViewId="0">
      <selection activeCell="I11" sqref="I11"/>
    </sheetView>
  </sheetViews>
  <sheetFormatPr defaultRowHeight="15" x14ac:dyDescent="0.25"/>
  <cols>
    <col min="2" max="2" width="50" customWidth="1"/>
    <col min="3" max="3" width="23.5703125" customWidth="1"/>
    <col min="4" max="4" width="20.140625" customWidth="1"/>
  </cols>
  <sheetData>
    <row r="3" spans="1:4" x14ac:dyDescent="0.25">
      <c r="A3" s="15"/>
      <c r="B3" s="15" t="s">
        <v>61</v>
      </c>
      <c r="C3" s="15"/>
      <c r="D3" s="16" t="s">
        <v>62</v>
      </c>
    </row>
    <row r="4" spans="1:4" x14ac:dyDescent="0.25">
      <c r="A4" s="14">
        <v>1</v>
      </c>
      <c r="B4" t="s">
        <v>63</v>
      </c>
      <c r="C4" t="s">
        <v>64</v>
      </c>
      <c r="D4" s="5">
        <v>1952.2800000000002</v>
      </c>
    </row>
    <row r="5" spans="1:4" ht="120" x14ac:dyDescent="0.25">
      <c r="A5" s="14">
        <v>2</v>
      </c>
      <c r="B5" s="2" t="s">
        <v>65</v>
      </c>
      <c r="C5" t="s">
        <v>66</v>
      </c>
      <c r="D5" s="5">
        <v>207.9</v>
      </c>
    </row>
    <row r="6" spans="1:4" ht="63.75" x14ac:dyDescent="0.25">
      <c r="A6" s="14">
        <v>3</v>
      </c>
      <c r="B6" s="3" t="s">
        <v>67</v>
      </c>
      <c r="C6" t="s">
        <v>68</v>
      </c>
      <c r="D6" s="5">
        <v>434.50000000000006</v>
      </c>
    </row>
    <row r="7" spans="1:4" ht="51.75" x14ac:dyDescent="0.25">
      <c r="A7" s="14">
        <v>4</v>
      </c>
      <c r="B7" s="4" t="s">
        <v>69</v>
      </c>
      <c r="C7" t="s">
        <v>70</v>
      </c>
      <c r="D7" s="5">
        <v>185.9</v>
      </c>
    </row>
    <row r="8" spans="1:4" ht="120" x14ac:dyDescent="0.25">
      <c r="A8" s="14">
        <v>5</v>
      </c>
      <c r="B8" s="2" t="s">
        <v>71</v>
      </c>
      <c r="C8" t="s">
        <v>72</v>
      </c>
      <c r="D8" s="5">
        <v>878.90000000000009</v>
      </c>
    </row>
    <row r="9" spans="1:4" ht="30" x14ac:dyDescent="0.25">
      <c r="A9" s="14">
        <v>6</v>
      </c>
      <c r="B9" s="2" t="s">
        <v>73</v>
      </c>
      <c r="C9" t="s">
        <v>74</v>
      </c>
      <c r="D9" s="5">
        <v>214.50000000000003</v>
      </c>
    </row>
    <row r="10" spans="1:4" ht="45" x14ac:dyDescent="0.25">
      <c r="A10" s="14">
        <v>7</v>
      </c>
      <c r="B10" s="2" t="s">
        <v>75</v>
      </c>
      <c r="C10" t="s">
        <v>76</v>
      </c>
      <c r="D10" s="5">
        <v>434.50000000000006</v>
      </c>
    </row>
    <row r="11" spans="1:4" ht="75" x14ac:dyDescent="0.25">
      <c r="A11" s="14">
        <v>8</v>
      </c>
      <c r="B11" s="2" t="s">
        <v>77</v>
      </c>
      <c r="C11" t="s">
        <v>78</v>
      </c>
      <c r="D11" s="5">
        <v>153.78000000000003</v>
      </c>
    </row>
    <row r="12" spans="1:4" x14ac:dyDescent="0.25">
      <c r="A12" s="14"/>
    </row>
    <row r="13" spans="1:4" x14ac:dyDescent="0.25">
      <c r="A13" s="18"/>
      <c r="B13" s="19" t="s">
        <v>79</v>
      </c>
      <c r="C13" s="15"/>
      <c r="D13" s="15"/>
    </row>
    <row r="14" spans="1:4" ht="60" x14ac:dyDescent="0.25">
      <c r="A14" s="14">
        <v>1</v>
      </c>
      <c r="B14" s="2" t="s">
        <v>80</v>
      </c>
      <c r="C14" t="s">
        <v>81</v>
      </c>
      <c r="D14" s="5">
        <v>2055.9</v>
      </c>
    </row>
    <row r="15" spans="1:4" x14ac:dyDescent="0.25">
      <c r="A15" s="14">
        <v>2</v>
      </c>
      <c r="B15" s="1" t="s">
        <v>82</v>
      </c>
      <c r="C15" t="s">
        <v>83</v>
      </c>
      <c r="D15" s="5">
        <v>185.9</v>
      </c>
    </row>
    <row r="16" spans="1:4" ht="45" x14ac:dyDescent="0.25">
      <c r="A16" s="14">
        <v>3</v>
      </c>
      <c r="B16" s="2" t="s">
        <v>84</v>
      </c>
      <c r="C16" t="s">
        <v>85</v>
      </c>
      <c r="D16" s="5">
        <v>416.90000000000003</v>
      </c>
    </row>
    <row r="17" spans="1:4" x14ac:dyDescent="0.25">
      <c r="A17" s="14">
        <v>4</v>
      </c>
      <c r="B17" t="s">
        <v>86</v>
      </c>
      <c r="C17" t="s">
        <v>87</v>
      </c>
      <c r="D17" s="5">
        <v>82.5</v>
      </c>
    </row>
    <row r="18" spans="1:4" x14ac:dyDescent="0.25">
      <c r="A18" s="14">
        <v>5</v>
      </c>
      <c r="B18" t="s">
        <v>88</v>
      </c>
      <c r="C18" t="s">
        <v>89</v>
      </c>
      <c r="D18" s="5">
        <v>66</v>
      </c>
    </row>
    <row r="19" spans="1:4" ht="30" x14ac:dyDescent="0.25">
      <c r="A19" s="14">
        <v>6</v>
      </c>
      <c r="B19" s="2" t="s">
        <v>90</v>
      </c>
      <c r="C19" t="s">
        <v>91</v>
      </c>
      <c r="D19" s="5">
        <v>731.50000000000011</v>
      </c>
    </row>
    <row r="21" spans="1:4" x14ac:dyDescent="0.25">
      <c r="A21" s="15"/>
      <c r="B21" s="17" t="s">
        <v>92</v>
      </c>
      <c r="C21" s="15"/>
      <c r="D21" s="16" t="s">
        <v>62</v>
      </c>
    </row>
    <row r="23" spans="1:4" x14ac:dyDescent="0.25">
      <c r="A23" s="13">
        <v>1</v>
      </c>
      <c r="B23" t="s">
        <v>93</v>
      </c>
      <c r="D23" s="5">
        <v>1782</v>
      </c>
    </row>
    <row r="24" spans="1:4" x14ac:dyDescent="0.25">
      <c r="A24" s="13">
        <v>2</v>
      </c>
      <c r="B24" t="s">
        <v>94</v>
      </c>
      <c r="D24" s="5">
        <v>252</v>
      </c>
    </row>
    <row r="25" spans="1:4" x14ac:dyDescent="0.25">
      <c r="A25" s="13">
        <v>3</v>
      </c>
      <c r="B25" t="s">
        <v>95</v>
      </c>
      <c r="D25" s="5">
        <v>161.69999999999999</v>
      </c>
    </row>
    <row r="26" spans="1:4" x14ac:dyDescent="0.25">
      <c r="A26" s="13">
        <v>4</v>
      </c>
      <c r="B26" t="s">
        <v>96</v>
      </c>
      <c r="D26" s="5">
        <v>39.199999999999996</v>
      </c>
    </row>
    <row r="27" spans="1:4" x14ac:dyDescent="0.25">
      <c r="A27" s="13">
        <v>5</v>
      </c>
      <c r="B27" t="s">
        <v>97</v>
      </c>
      <c r="D27" s="5">
        <v>8.3999999999999986</v>
      </c>
    </row>
    <row r="28" spans="1:4" x14ac:dyDescent="0.25">
      <c r="A28" s="13">
        <v>6</v>
      </c>
      <c r="B28" t="s">
        <v>98</v>
      </c>
      <c r="D28" s="5">
        <v>9.1</v>
      </c>
    </row>
    <row r="29" spans="1:4" x14ac:dyDescent="0.25">
      <c r="A29" s="13">
        <v>7</v>
      </c>
      <c r="B29" t="s">
        <v>99</v>
      </c>
      <c r="D29" s="5">
        <v>506.79999999999995</v>
      </c>
    </row>
    <row r="30" spans="1:4" x14ac:dyDescent="0.25">
      <c r="A30" s="13">
        <v>8</v>
      </c>
      <c r="B30" t="s">
        <v>96</v>
      </c>
      <c r="D30" s="5">
        <v>84</v>
      </c>
    </row>
    <row r="31" spans="1:4" x14ac:dyDescent="0.25">
      <c r="A31" s="13">
        <v>9</v>
      </c>
      <c r="B31" t="s">
        <v>97</v>
      </c>
      <c r="D31" s="5">
        <v>21</v>
      </c>
    </row>
    <row r="32" spans="1:4" x14ac:dyDescent="0.25">
      <c r="A32" s="13">
        <v>10</v>
      </c>
      <c r="B32" t="s">
        <v>98</v>
      </c>
      <c r="D32" s="5">
        <v>9.1</v>
      </c>
    </row>
    <row r="33" spans="1:4" x14ac:dyDescent="0.25">
      <c r="A33" s="13">
        <v>11</v>
      </c>
      <c r="B33" t="s">
        <v>100</v>
      </c>
      <c r="D33" s="5">
        <v>714</v>
      </c>
    </row>
    <row r="34" spans="1:4" x14ac:dyDescent="0.25">
      <c r="A34" s="13">
        <v>12</v>
      </c>
      <c r="B34" t="s">
        <v>101</v>
      </c>
      <c r="D34" s="5">
        <v>113.4</v>
      </c>
    </row>
    <row r="35" spans="1:4" x14ac:dyDescent="0.25">
      <c r="A35" s="13">
        <v>13</v>
      </c>
      <c r="B35" t="s">
        <v>102</v>
      </c>
      <c r="D35" s="5">
        <v>24</v>
      </c>
    </row>
    <row r="37" spans="1:4" ht="30" x14ac:dyDescent="0.25">
      <c r="B37" s="2" t="s">
        <v>103</v>
      </c>
      <c r="D37" s="7" t="s">
        <v>104</v>
      </c>
    </row>
    <row r="42" spans="1:4" x14ac:dyDescent="0.25">
      <c r="B42" s="6" t="s">
        <v>105</v>
      </c>
    </row>
  </sheetData>
  <pageMargins left="0.7" right="0.7" top="0.75" bottom="0.75" header="0.3" footer="0.3"/>
  <pageSetup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E51"/>
  <sheetViews>
    <sheetView tabSelected="1" workbookViewId="0">
      <selection activeCell="K45" sqref="K45"/>
    </sheetView>
  </sheetViews>
  <sheetFormatPr defaultRowHeight="15" x14ac:dyDescent="0.25"/>
  <cols>
    <col min="1" max="1" width="20" bestFit="1" customWidth="1"/>
    <col min="2" max="2" width="47.5703125" customWidth="1"/>
    <col min="3" max="3" width="21.140625" customWidth="1"/>
    <col min="5" max="5" width="9.42578125" bestFit="1" customWidth="1"/>
  </cols>
  <sheetData>
    <row r="2" spans="1:5" x14ac:dyDescent="0.25">
      <c r="A2" s="15"/>
      <c r="B2" s="17" t="s">
        <v>106</v>
      </c>
      <c r="C2" s="15"/>
      <c r="D2" s="15"/>
      <c r="E2" s="15"/>
    </row>
    <row r="3" spans="1:5" x14ac:dyDescent="0.25">
      <c r="A3" s="20" t="s">
        <v>107</v>
      </c>
      <c r="B3" s="20" t="s">
        <v>108</v>
      </c>
      <c r="C3" s="20" t="s">
        <v>109</v>
      </c>
      <c r="D3" s="20" t="s">
        <v>110</v>
      </c>
      <c r="E3" s="21" t="s">
        <v>180</v>
      </c>
    </row>
    <row r="4" spans="1:5" x14ac:dyDescent="0.25">
      <c r="A4" t="s">
        <v>111</v>
      </c>
      <c r="B4" t="s">
        <v>112</v>
      </c>
      <c r="C4" s="10">
        <v>1503</v>
      </c>
      <c r="D4" s="9">
        <v>0.1</v>
      </c>
      <c r="E4" s="8">
        <f t="shared" ref="E4:E15" si="0">C4*(1-D4)</f>
        <v>1352.7</v>
      </c>
    </row>
    <row r="5" spans="1:5" x14ac:dyDescent="0.25">
      <c r="A5" t="s">
        <v>113</v>
      </c>
      <c r="B5" t="s">
        <v>114</v>
      </c>
      <c r="C5" s="10">
        <v>1277</v>
      </c>
      <c r="D5" s="9">
        <v>0.1</v>
      </c>
      <c r="E5" s="8">
        <f t="shared" si="0"/>
        <v>1149.3</v>
      </c>
    </row>
    <row r="6" spans="1:5" x14ac:dyDescent="0.25">
      <c r="A6" t="s">
        <v>115</v>
      </c>
      <c r="B6" t="s">
        <v>116</v>
      </c>
      <c r="C6" s="10">
        <v>686.81</v>
      </c>
      <c r="D6" s="9">
        <v>0.3</v>
      </c>
      <c r="E6" s="8">
        <f t="shared" si="0"/>
        <v>480.76699999999994</v>
      </c>
    </row>
    <row r="7" spans="1:5" x14ac:dyDescent="0.25">
      <c r="A7" t="s">
        <v>117</v>
      </c>
      <c r="B7" t="s">
        <v>118</v>
      </c>
      <c r="C7" s="10">
        <v>207.84</v>
      </c>
      <c r="D7" s="9">
        <v>0.3</v>
      </c>
      <c r="E7" s="8">
        <f t="shared" si="0"/>
        <v>145.488</v>
      </c>
    </row>
    <row r="8" spans="1:5" x14ac:dyDescent="0.25">
      <c r="A8" t="s">
        <v>119</v>
      </c>
      <c r="B8" s="2" t="s">
        <v>120</v>
      </c>
      <c r="C8" s="10">
        <v>680.48</v>
      </c>
      <c r="D8" s="9">
        <v>0.3</v>
      </c>
      <c r="E8" s="8">
        <f t="shared" si="0"/>
        <v>476.33599999999996</v>
      </c>
    </row>
    <row r="9" spans="1:5" x14ac:dyDescent="0.25">
      <c r="A9" t="s">
        <v>121</v>
      </c>
      <c r="B9" t="s">
        <v>122</v>
      </c>
      <c r="C9" s="10">
        <v>59.08</v>
      </c>
      <c r="D9" s="9">
        <v>0.3</v>
      </c>
      <c r="E9" s="8">
        <f t="shared" si="0"/>
        <v>41.355999999999995</v>
      </c>
    </row>
    <row r="10" spans="1:5" x14ac:dyDescent="0.25">
      <c r="A10" t="s">
        <v>123</v>
      </c>
      <c r="B10" t="s">
        <v>124</v>
      </c>
      <c r="C10" s="10">
        <v>11.71</v>
      </c>
      <c r="D10" s="9">
        <v>0.3</v>
      </c>
      <c r="E10" s="8">
        <f t="shared" si="0"/>
        <v>8.197000000000001</v>
      </c>
    </row>
    <row r="11" spans="1:5" x14ac:dyDescent="0.25">
      <c r="A11" t="s">
        <v>125</v>
      </c>
      <c r="B11" t="s">
        <v>126</v>
      </c>
      <c r="C11" s="10">
        <v>12.8</v>
      </c>
      <c r="D11" s="9">
        <v>0.3</v>
      </c>
      <c r="E11" s="8">
        <f t="shared" si="0"/>
        <v>8.9599999999999991</v>
      </c>
    </row>
    <row r="12" spans="1:5" x14ac:dyDescent="0.25">
      <c r="A12" t="s">
        <v>127</v>
      </c>
      <c r="B12" t="s">
        <v>128</v>
      </c>
      <c r="C12" s="10">
        <v>48.53</v>
      </c>
      <c r="D12" s="9">
        <v>0.3</v>
      </c>
      <c r="E12" s="8">
        <f t="shared" si="0"/>
        <v>33.970999999999997</v>
      </c>
    </row>
    <row r="13" spans="1:5" x14ac:dyDescent="0.25">
      <c r="A13" t="s">
        <v>129</v>
      </c>
      <c r="B13" t="s">
        <v>130</v>
      </c>
      <c r="C13" s="10">
        <v>26.38</v>
      </c>
      <c r="D13" s="9">
        <v>0.3</v>
      </c>
      <c r="E13" s="8">
        <f t="shared" si="0"/>
        <v>18.465999999999998</v>
      </c>
    </row>
    <row r="14" spans="1:5" x14ac:dyDescent="0.25">
      <c r="A14" t="s">
        <v>131</v>
      </c>
      <c r="B14" t="s">
        <v>132</v>
      </c>
      <c r="C14" s="10">
        <v>23.21</v>
      </c>
      <c r="D14" s="9">
        <v>0.3</v>
      </c>
      <c r="E14" s="8">
        <f t="shared" si="0"/>
        <v>16.247</v>
      </c>
    </row>
    <row r="15" spans="1:5" x14ac:dyDescent="0.25">
      <c r="A15" t="s">
        <v>133</v>
      </c>
      <c r="B15" t="s">
        <v>134</v>
      </c>
      <c r="C15" s="10">
        <v>536.52</v>
      </c>
      <c r="D15" s="9">
        <v>0.2</v>
      </c>
      <c r="E15" s="8">
        <f t="shared" si="0"/>
        <v>429.21600000000001</v>
      </c>
    </row>
    <row r="16" spans="1:5" x14ac:dyDescent="0.25">
      <c r="C16" s="10"/>
    </row>
    <row r="17" spans="1:5" x14ac:dyDescent="0.25">
      <c r="A17" s="15"/>
      <c r="B17" s="17" t="s">
        <v>135</v>
      </c>
      <c r="C17" s="15"/>
      <c r="D17" s="15"/>
      <c r="E17" s="15"/>
    </row>
    <row r="18" spans="1:5" x14ac:dyDescent="0.25">
      <c r="A18" s="20" t="s">
        <v>107</v>
      </c>
      <c r="B18" s="20" t="s">
        <v>108</v>
      </c>
      <c r="C18" s="20" t="s">
        <v>109</v>
      </c>
      <c r="D18" s="20" t="s">
        <v>110</v>
      </c>
      <c r="E18" s="21" t="s">
        <v>180</v>
      </c>
    </row>
    <row r="19" spans="1:5" x14ac:dyDescent="0.25">
      <c r="A19" t="s">
        <v>136</v>
      </c>
      <c r="B19" t="s">
        <v>137</v>
      </c>
      <c r="C19" s="10">
        <v>2682.72</v>
      </c>
      <c r="D19" s="9">
        <v>0.35</v>
      </c>
      <c r="E19" s="8">
        <f t="shared" ref="E19:E33" si="1">C19*(1-D19)</f>
        <v>1743.768</v>
      </c>
    </row>
    <row r="20" spans="1:5" x14ac:dyDescent="0.25">
      <c r="A20" t="s">
        <v>138</v>
      </c>
      <c r="B20" t="s">
        <v>139</v>
      </c>
      <c r="C20" s="10">
        <v>3099.83</v>
      </c>
      <c r="D20" s="9">
        <v>0.35</v>
      </c>
      <c r="E20" s="8">
        <f t="shared" si="1"/>
        <v>2014.8895</v>
      </c>
    </row>
    <row r="21" spans="1:5" x14ac:dyDescent="0.25">
      <c r="A21" t="s">
        <v>140</v>
      </c>
      <c r="B21" s="2" t="s">
        <v>141</v>
      </c>
      <c r="C21">
        <v>539.11</v>
      </c>
      <c r="D21" s="9">
        <v>0.3</v>
      </c>
      <c r="E21" s="8">
        <f t="shared" si="1"/>
        <v>377.37700000000001</v>
      </c>
    </row>
    <row r="22" spans="1:5" x14ac:dyDescent="0.25">
      <c r="A22" t="s">
        <v>142</v>
      </c>
      <c r="B22" t="s">
        <v>122</v>
      </c>
      <c r="C22">
        <v>125.55</v>
      </c>
      <c r="D22" s="9">
        <v>0.3</v>
      </c>
      <c r="E22" s="8">
        <f t="shared" si="1"/>
        <v>87.884999999999991</v>
      </c>
    </row>
    <row r="23" spans="1:5" x14ac:dyDescent="0.25">
      <c r="A23" t="s">
        <v>143</v>
      </c>
      <c r="B23" t="s">
        <v>144</v>
      </c>
      <c r="C23">
        <v>31.65</v>
      </c>
      <c r="D23" s="9">
        <v>0.3</v>
      </c>
      <c r="E23" s="8">
        <f t="shared" si="1"/>
        <v>22.154999999999998</v>
      </c>
    </row>
    <row r="24" spans="1:5" x14ac:dyDescent="0.25">
      <c r="A24" t="s">
        <v>125</v>
      </c>
      <c r="B24" t="s">
        <v>145</v>
      </c>
      <c r="C24">
        <v>12.8</v>
      </c>
      <c r="D24" s="9">
        <v>0.3</v>
      </c>
      <c r="E24" s="8">
        <f t="shared" si="1"/>
        <v>8.9599999999999991</v>
      </c>
    </row>
    <row r="25" spans="1:5" x14ac:dyDescent="0.25">
      <c r="A25" t="s">
        <v>146</v>
      </c>
      <c r="B25" s="2" t="s">
        <v>147</v>
      </c>
      <c r="C25">
        <v>409.34</v>
      </c>
      <c r="D25" s="9">
        <v>0.3</v>
      </c>
      <c r="E25" s="8">
        <f t="shared" si="1"/>
        <v>286.53799999999995</v>
      </c>
    </row>
    <row r="26" spans="1:5" x14ac:dyDescent="0.25">
      <c r="A26" t="s">
        <v>121</v>
      </c>
      <c r="B26" t="s">
        <v>122</v>
      </c>
      <c r="C26" s="10">
        <v>59.08</v>
      </c>
      <c r="D26" s="9">
        <v>0.3</v>
      </c>
      <c r="E26" s="8">
        <f t="shared" si="1"/>
        <v>41.355999999999995</v>
      </c>
    </row>
    <row r="27" spans="1:5" x14ac:dyDescent="0.25">
      <c r="A27" t="s">
        <v>123</v>
      </c>
      <c r="B27" t="s">
        <v>144</v>
      </c>
      <c r="C27" s="10">
        <v>11.71</v>
      </c>
      <c r="D27" s="9">
        <v>0.3</v>
      </c>
      <c r="E27" s="8">
        <f t="shared" si="1"/>
        <v>8.197000000000001</v>
      </c>
    </row>
    <row r="28" spans="1:5" x14ac:dyDescent="0.25">
      <c r="A28" t="s">
        <v>125</v>
      </c>
      <c r="B28" t="s">
        <v>145</v>
      </c>
      <c r="C28" s="10">
        <v>12.8</v>
      </c>
      <c r="D28" s="9">
        <v>0.3</v>
      </c>
      <c r="E28" s="8">
        <f t="shared" si="1"/>
        <v>8.9599999999999991</v>
      </c>
    </row>
    <row r="29" spans="1:5" x14ac:dyDescent="0.25">
      <c r="A29" t="s">
        <v>148</v>
      </c>
      <c r="B29" t="s">
        <v>149</v>
      </c>
      <c r="C29" s="10">
        <v>120</v>
      </c>
      <c r="D29" s="9">
        <v>0.3</v>
      </c>
      <c r="E29" s="8">
        <f t="shared" si="1"/>
        <v>84</v>
      </c>
    </row>
    <row r="30" spans="1:5" x14ac:dyDescent="0.25">
      <c r="A30" t="s">
        <v>150</v>
      </c>
      <c r="B30" t="s">
        <v>151</v>
      </c>
      <c r="C30" s="10">
        <v>1020</v>
      </c>
      <c r="D30" s="9">
        <v>0.3</v>
      </c>
      <c r="E30" s="8">
        <f t="shared" si="1"/>
        <v>714</v>
      </c>
    </row>
    <row r="31" spans="1:5" x14ac:dyDescent="0.25">
      <c r="A31" t="s">
        <v>152</v>
      </c>
      <c r="B31" t="s">
        <v>153</v>
      </c>
      <c r="C31" s="10">
        <v>16.88</v>
      </c>
      <c r="D31" s="9">
        <v>0.3</v>
      </c>
      <c r="E31" s="8">
        <f t="shared" si="1"/>
        <v>11.815999999999999</v>
      </c>
    </row>
    <row r="32" spans="1:5" x14ac:dyDescent="0.25">
      <c r="A32" t="s">
        <v>154</v>
      </c>
      <c r="B32" t="s">
        <v>155</v>
      </c>
      <c r="C32" s="10">
        <v>11.61</v>
      </c>
      <c r="D32" s="9">
        <v>0.3</v>
      </c>
      <c r="E32" s="8">
        <f t="shared" si="1"/>
        <v>8.1269999999999989</v>
      </c>
    </row>
    <row r="33" spans="1:5" x14ac:dyDescent="0.25">
      <c r="A33" t="s">
        <v>156</v>
      </c>
      <c r="B33" t="s">
        <v>157</v>
      </c>
      <c r="C33">
        <v>317.22000000000003</v>
      </c>
      <c r="D33" s="9">
        <v>0.2</v>
      </c>
      <c r="E33" s="8">
        <f t="shared" si="1"/>
        <v>253.77600000000004</v>
      </c>
    </row>
    <row r="35" spans="1:5" x14ac:dyDescent="0.25">
      <c r="A35" s="15"/>
      <c r="B35" s="17" t="s">
        <v>158</v>
      </c>
      <c r="C35" s="15"/>
      <c r="D35" s="15"/>
      <c r="E35" s="15"/>
    </row>
    <row r="36" spans="1:5" x14ac:dyDescent="0.25">
      <c r="A36" s="20" t="s">
        <v>107</v>
      </c>
      <c r="B36" s="20" t="s">
        <v>108</v>
      </c>
      <c r="C36" s="20" t="s">
        <v>109</v>
      </c>
      <c r="D36" s="20" t="s">
        <v>110</v>
      </c>
      <c r="E36" s="21" t="s">
        <v>180</v>
      </c>
    </row>
    <row r="37" spans="1:5" x14ac:dyDescent="0.25">
      <c r="A37" t="s">
        <v>159</v>
      </c>
      <c r="B37" t="s">
        <v>160</v>
      </c>
      <c r="C37" s="10">
        <v>3177.45</v>
      </c>
      <c r="D37" s="9">
        <v>0.35</v>
      </c>
      <c r="E37" s="8">
        <f t="shared" ref="E37:E51" si="2">C37*(1-D37)</f>
        <v>2065.3424999999997</v>
      </c>
    </row>
    <row r="38" spans="1:5" x14ac:dyDescent="0.25">
      <c r="A38" t="s">
        <v>161</v>
      </c>
      <c r="B38" t="s">
        <v>162</v>
      </c>
      <c r="C38" s="10">
        <v>3384.45</v>
      </c>
      <c r="D38" s="9">
        <v>0.35</v>
      </c>
      <c r="E38" s="8">
        <f t="shared" si="2"/>
        <v>2199.8924999999999</v>
      </c>
    </row>
    <row r="39" spans="1:5" x14ac:dyDescent="0.25">
      <c r="A39" t="s">
        <v>163</v>
      </c>
      <c r="B39" s="2" t="s">
        <v>164</v>
      </c>
      <c r="C39">
        <v>427.28</v>
      </c>
      <c r="D39" s="9">
        <v>0.3</v>
      </c>
      <c r="E39" s="8">
        <f t="shared" si="2"/>
        <v>299.09599999999995</v>
      </c>
    </row>
    <row r="40" spans="1:5" x14ac:dyDescent="0.25">
      <c r="A40" t="s">
        <v>142</v>
      </c>
      <c r="B40" t="s">
        <v>122</v>
      </c>
      <c r="C40">
        <v>125.55</v>
      </c>
      <c r="D40" s="9">
        <v>0.3</v>
      </c>
      <c r="E40" s="8">
        <f t="shared" si="2"/>
        <v>87.884999999999991</v>
      </c>
    </row>
    <row r="41" spans="1:5" x14ac:dyDescent="0.25">
      <c r="A41" t="s">
        <v>143</v>
      </c>
      <c r="B41" t="s">
        <v>144</v>
      </c>
      <c r="C41">
        <v>31.65</v>
      </c>
      <c r="D41" s="9">
        <v>0.3</v>
      </c>
      <c r="E41" s="8">
        <f t="shared" si="2"/>
        <v>22.154999999999998</v>
      </c>
    </row>
    <row r="42" spans="1:5" x14ac:dyDescent="0.25">
      <c r="A42" t="s">
        <v>125</v>
      </c>
      <c r="B42" t="s">
        <v>145</v>
      </c>
      <c r="C42">
        <v>12.8</v>
      </c>
      <c r="D42" s="9">
        <v>0.3</v>
      </c>
      <c r="E42" s="8">
        <f t="shared" si="2"/>
        <v>8.9599999999999991</v>
      </c>
    </row>
    <row r="43" spans="1:5" x14ac:dyDescent="0.25">
      <c r="A43" t="s">
        <v>165</v>
      </c>
      <c r="B43" s="2" t="s">
        <v>166</v>
      </c>
      <c r="C43">
        <v>342.88</v>
      </c>
      <c r="D43" s="9">
        <v>0.3</v>
      </c>
      <c r="E43" s="8">
        <f t="shared" si="2"/>
        <v>240.01599999999999</v>
      </c>
    </row>
    <row r="44" spans="1:5" x14ac:dyDescent="0.25">
      <c r="A44" t="s">
        <v>121</v>
      </c>
      <c r="B44" t="s">
        <v>122</v>
      </c>
      <c r="C44" s="10">
        <v>59.08</v>
      </c>
      <c r="D44" s="9">
        <v>0.3</v>
      </c>
      <c r="E44" s="8">
        <f t="shared" si="2"/>
        <v>41.355999999999995</v>
      </c>
    </row>
    <row r="45" spans="1:5" x14ac:dyDescent="0.25">
      <c r="A45" t="s">
        <v>123</v>
      </c>
      <c r="B45" t="s">
        <v>144</v>
      </c>
      <c r="C45" s="10">
        <v>11.71</v>
      </c>
      <c r="D45" s="9">
        <v>0.3</v>
      </c>
      <c r="E45" s="8">
        <f t="shared" si="2"/>
        <v>8.197000000000001</v>
      </c>
    </row>
    <row r="46" spans="1:5" x14ac:dyDescent="0.25">
      <c r="A46" t="s">
        <v>125</v>
      </c>
      <c r="B46" t="s">
        <v>145</v>
      </c>
      <c r="C46" s="10">
        <v>12.8</v>
      </c>
      <c r="D46" s="9">
        <v>0.3</v>
      </c>
      <c r="E46" s="8">
        <f t="shared" si="2"/>
        <v>8.9599999999999991</v>
      </c>
    </row>
    <row r="47" spans="1:5" x14ac:dyDescent="0.25">
      <c r="A47" t="s">
        <v>167</v>
      </c>
      <c r="B47" t="s">
        <v>168</v>
      </c>
      <c r="C47" s="10">
        <v>144.54</v>
      </c>
      <c r="D47" s="9">
        <v>0.3</v>
      </c>
      <c r="E47" s="8">
        <f t="shared" si="2"/>
        <v>101.17799999999998</v>
      </c>
    </row>
    <row r="48" spans="1:5" x14ac:dyDescent="0.25">
      <c r="A48" t="s">
        <v>169</v>
      </c>
      <c r="B48" t="s">
        <v>170</v>
      </c>
      <c r="C48" s="10">
        <v>1363.06</v>
      </c>
      <c r="D48" s="9">
        <v>0.3</v>
      </c>
      <c r="E48" s="8">
        <f t="shared" si="2"/>
        <v>954.14199999999994</v>
      </c>
    </row>
    <row r="49" spans="1:5" x14ac:dyDescent="0.25">
      <c r="A49" t="s">
        <v>171</v>
      </c>
      <c r="B49" t="s">
        <v>172</v>
      </c>
      <c r="C49" s="10">
        <v>10.55</v>
      </c>
      <c r="D49" s="9">
        <v>0.3</v>
      </c>
      <c r="E49" s="8">
        <f t="shared" si="2"/>
        <v>7.3849999999999998</v>
      </c>
    </row>
    <row r="50" spans="1:5" x14ac:dyDescent="0.25">
      <c r="A50" t="s">
        <v>173</v>
      </c>
      <c r="B50" t="s">
        <v>174</v>
      </c>
      <c r="C50" s="10">
        <v>10.55</v>
      </c>
      <c r="D50" s="9">
        <v>0.3</v>
      </c>
      <c r="E50" s="8">
        <f t="shared" si="2"/>
        <v>7.3849999999999998</v>
      </c>
    </row>
    <row r="51" spans="1:5" x14ac:dyDescent="0.25">
      <c r="A51" t="s">
        <v>175</v>
      </c>
      <c r="B51" t="s">
        <v>176</v>
      </c>
      <c r="C51">
        <v>447.68</v>
      </c>
      <c r="D51" s="9">
        <v>0.2</v>
      </c>
      <c r="E51" s="8">
        <f t="shared" si="2"/>
        <v>358.14400000000001</v>
      </c>
    </row>
  </sheetData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3:C6"/>
  <sheetViews>
    <sheetView workbookViewId="0">
      <selection activeCell="B14" sqref="B14"/>
    </sheetView>
  </sheetViews>
  <sheetFormatPr defaultRowHeight="15" x14ac:dyDescent="0.25"/>
  <cols>
    <col min="2" max="2" width="40.5703125" customWidth="1"/>
    <col min="3" max="3" width="10.28515625" customWidth="1"/>
  </cols>
  <sheetData>
    <row r="3" spans="2:3" x14ac:dyDescent="0.25">
      <c r="B3" t="s">
        <v>56</v>
      </c>
      <c r="C3" t="s">
        <v>57</v>
      </c>
    </row>
    <row r="4" spans="2:3" x14ac:dyDescent="0.25">
      <c r="B4" t="s">
        <v>58</v>
      </c>
      <c r="C4" s="11">
        <v>235</v>
      </c>
    </row>
    <row r="5" spans="2:3" x14ac:dyDescent="0.25">
      <c r="B5" t="s">
        <v>59</v>
      </c>
      <c r="C5" s="11">
        <v>235</v>
      </c>
    </row>
    <row r="6" spans="2:3" x14ac:dyDescent="0.25">
      <c r="B6" t="s">
        <v>60</v>
      </c>
      <c r="C6" s="11">
        <v>350</v>
      </c>
    </row>
  </sheetData>
  <pageMargins left="0.7" right="0.7" top="0.75" bottom="0.75" header="0.3" footer="0.3"/>
  <pageSetup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Software Solutions</vt:lpstr>
      <vt:lpstr>MS Dynamics Sofware Pricing</vt:lpstr>
      <vt:lpstr>Hardware </vt:lpstr>
      <vt:lpstr>All Zebra</vt:lpstr>
      <vt:lpstr>Hourly Rates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Jason E. Payton</dc:creator>
  <cp:keywords/>
  <dc:description/>
  <cp:lastModifiedBy>VITA Program</cp:lastModifiedBy>
  <cp:revision/>
  <dcterms:created xsi:type="dcterms:W3CDTF">2021-10-06T18:18:02Z</dcterms:created>
  <dcterms:modified xsi:type="dcterms:W3CDTF">2022-06-02T18:10:10Z</dcterms:modified>
  <cp:category/>
  <cp:contentStatus/>
</cp:coreProperties>
</file>