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24226"/>
  <mc:AlternateContent xmlns:mc="http://schemas.openxmlformats.org/markup-compatibility/2006">
    <mc:Choice Requires="x15">
      <x15ac:absPath xmlns:x15ac="http://schemas.microsoft.com/office/spreadsheetml/2010/11/ac" url="C:\Users\sfj09324\Documents\RFPs and Contracts\VA-240110 - PUBLIC SAFTEY COMMUNICATIONS PRODUCTS &amp; RELATED SERVICES\Exhibit-B Pricing\"/>
    </mc:Choice>
  </mc:AlternateContent>
  <xr:revisionPtr revIDLastSave="0" documentId="8_{0071A982-F3ED-4020-AC33-D9E3D281B320}" xr6:coauthVersionLast="47" xr6:coauthVersionMax="47" xr10:uidLastSave="{00000000-0000-0000-0000-000000000000}"/>
  <bookViews>
    <workbookView xWindow="9075" yWindow="1815" windowWidth="27645" windowHeight="15285" tabRatio="851" xr2:uid="{0FCF2EE1-3234-4147-838A-8E21D9ED60B1}"/>
  </bookViews>
  <sheets>
    <sheet name="ComprehensiveProductPriceList" sheetId="59" r:id="rId1"/>
    <sheet name="ComprehensiveServicesPriceList" sheetId="58" r:id="rId2"/>
    <sheet name="VSP Division Maps" sheetId="48" r:id="rId3"/>
  </sheets>
  <externalReferences>
    <externalReference r:id="rId4"/>
  </externalReferences>
  <definedNames>
    <definedName name="Actual">#N/A</definedName>
    <definedName name="Agency">'[1]Agency Names'!$A$2:$B$207</definedName>
    <definedName name="mfg">#N/A</definedName>
    <definedName name="Name">#N/A</definedName>
    <definedName name="_xlnm.Print_Titles" localSheetId="0">#N/A</definedName>
    <definedName name="Product">#N/A</definedName>
    <definedName name="Projection">#N/A</definedName>
    <definedName name="Projection_2">#N/A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2" i="59" l="1"/>
  <c r="G24" i="59"/>
  <c r="G27" i="59"/>
  <c r="G175" i="59"/>
  <c r="G176" i="59"/>
  <c r="G183" i="59"/>
  <c r="G198" i="59"/>
  <c r="G199" i="59"/>
  <c r="G200" i="59"/>
  <c r="G209" i="59"/>
  <c r="G210" i="59"/>
  <c r="G211" i="59"/>
  <c r="G224" i="59"/>
  <c r="G269" i="59"/>
  <c r="G270" i="59"/>
  <c r="G47" i="59"/>
  <c r="G48" i="59"/>
  <c r="G49" i="59"/>
  <c r="G50" i="59"/>
  <c r="G51" i="59"/>
  <c r="G52" i="59"/>
  <c r="G53" i="59"/>
  <c r="G54" i="59"/>
  <c r="G55" i="59"/>
  <c r="G273" i="59"/>
  <c r="G274" i="59"/>
  <c r="G302" i="59"/>
  <c r="G303" i="59"/>
  <c r="G305" i="59"/>
  <c r="G306" i="59"/>
  <c r="G322" i="59"/>
  <c r="G340" i="59"/>
  <c r="G343" i="59"/>
  <c r="G108" i="59"/>
  <c r="G116" i="59"/>
  <c r="G117" i="59"/>
  <c r="G118" i="59"/>
  <c r="G119" i="59"/>
  <c r="G120" i="59"/>
  <c r="G410" i="59"/>
  <c r="G411" i="59"/>
  <c r="G153" i="59"/>
  <c r="G154" i="59"/>
  <c r="G155" i="59"/>
  <c r="G412" i="59"/>
  <c r="G413" i="59"/>
  <c r="G414" i="59"/>
  <c r="G415" i="59"/>
  <c r="G416" i="59"/>
  <c r="G417" i="59"/>
  <c r="G418" i="59"/>
  <c r="G419" i="59"/>
  <c r="G420" i="59"/>
  <c r="G421" i="59"/>
  <c r="G422" i="59"/>
  <c r="G423" i="59"/>
  <c r="G424" i="59"/>
  <c r="G126" i="59"/>
  <c r="G127" i="59"/>
  <c r="G130" i="59"/>
  <c r="G131" i="59"/>
  <c r="G132" i="59"/>
  <c r="G136" i="59"/>
  <c r="G138" i="59"/>
  <c r="G139" i="59"/>
  <c r="G434" i="59"/>
  <c r="G140" i="59"/>
  <c r="G141" i="59"/>
  <c r="G435" i="59"/>
  <c r="G448" i="59"/>
  <c r="G467" i="59"/>
  <c r="G470" i="59"/>
  <c r="G492" i="59"/>
  <c r="G499" i="59"/>
  <c r="G523" i="59"/>
  <c r="G530" i="59"/>
  <c r="G531" i="59"/>
  <c r="G532" i="59"/>
  <c r="G533" i="59"/>
  <c r="G537" i="59"/>
  <c r="G539" i="59"/>
  <c r="G575" i="59"/>
  <c r="G606" i="59"/>
  <c r="G156" i="59"/>
  <c r="G607" i="59"/>
  <c r="G32" i="59"/>
  <c r="G611" i="59"/>
  <c r="G610" i="59"/>
  <c r="G609" i="59"/>
  <c r="G608" i="59"/>
  <c r="G34" i="59"/>
  <c r="G107" i="59"/>
  <c r="G33" i="59"/>
  <c r="G106" i="59"/>
  <c r="G605" i="59"/>
  <c r="G604" i="59"/>
  <c r="G603" i="59"/>
  <c r="G602" i="59"/>
  <c r="G601" i="59"/>
  <c r="G600" i="59"/>
  <c r="G599" i="59"/>
  <c r="G598" i="59"/>
  <c r="G597" i="59"/>
  <c r="G596" i="59"/>
  <c r="G595" i="59"/>
  <c r="G594" i="59"/>
  <c r="G593" i="59"/>
  <c r="G592" i="59"/>
  <c r="G123" i="59"/>
  <c r="G122" i="59"/>
  <c r="G121" i="59"/>
  <c r="G591" i="59"/>
  <c r="G590" i="59"/>
  <c r="G589" i="59"/>
  <c r="G588" i="59"/>
  <c r="G587" i="59"/>
  <c r="G586" i="59"/>
  <c r="G585" i="59"/>
  <c r="G584" i="59"/>
  <c r="G583" i="59"/>
  <c r="G582" i="59"/>
  <c r="G581" i="59"/>
  <c r="G580" i="59"/>
  <c r="G579" i="59"/>
  <c r="G578" i="59"/>
  <c r="G577" i="59"/>
  <c r="G576" i="59"/>
  <c r="G574" i="59"/>
  <c r="G573" i="59"/>
  <c r="G157" i="59"/>
  <c r="G572" i="59"/>
  <c r="G571" i="59"/>
  <c r="G570" i="59"/>
  <c r="G569" i="59"/>
  <c r="G568" i="59"/>
  <c r="G567" i="59"/>
  <c r="G566" i="59"/>
  <c r="G565" i="59"/>
  <c r="G564" i="59"/>
  <c r="G563" i="59"/>
  <c r="G562" i="59"/>
  <c r="G39" i="59"/>
  <c r="G38" i="59"/>
  <c r="G37" i="59"/>
  <c r="G36" i="59"/>
  <c r="G35" i="59"/>
  <c r="G561" i="59"/>
  <c r="G560" i="59"/>
  <c r="G559" i="59"/>
  <c r="G558" i="59"/>
  <c r="G557" i="59"/>
  <c r="G556" i="59"/>
  <c r="G555" i="59"/>
  <c r="G554" i="59"/>
  <c r="G553" i="59"/>
  <c r="G552" i="59"/>
  <c r="G551" i="59"/>
  <c r="G550" i="59"/>
  <c r="G549" i="59"/>
  <c r="G548" i="59"/>
  <c r="G547" i="59"/>
  <c r="G546" i="59"/>
  <c r="G545" i="59"/>
  <c r="G544" i="59"/>
  <c r="G543" i="59"/>
  <c r="G542" i="59"/>
  <c r="G541" i="59"/>
  <c r="G540" i="59"/>
  <c r="G538" i="59"/>
  <c r="G536" i="59"/>
  <c r="G535" i="59"/>
  <c r="G534" i="59"/>
  <c r="G529" i="59"/>
  <c r="G528" i="59"/>
  <c r="G527" i="59"/>
  <c r="G526" i="59"/>
  <c r="G525" i="59"/>
  <c r="G524" i="59"/>
  <c r="G522" i="59"/>
  <c r="G521" i="59"/>
  <c r="G520" i="59"/>
  <c r="G519" i="59"/>
  <c r="G518" i="59"/>
  <c r="G517" i="59"/>
  <c r="G516" i="59"/>
  <c r="G515" i="59"/>
  <c r="G514" i="59"/>
  <c r="G513" i="59"/>
  <c r="G512" i="59"/>
  <c r="G511" i="59"/>
  <c r="G510" i="59"/>
  <c r="G509" i="59"/>
  <c r="G508" i="59"/>
  <c r="G507" i="59"/>
  <c r="G506" i="59"/>
  <c r="G505" i="59"/>
  <c r="G504" i="59"/>
  <c r="G503" i="59"/>
  <c r="G502" i="59"/>
  <c r="G501" i="59"/>
  <c r="G500" i="59"/>
  <c r="G498" i="59"/>
  <c r="G497" i="59"/>
  <c r="G496" i="59"/>
  <c r="G495" i="59"/>
  <c r="G494" i="59"/>
  <c r="G493" i="59"/>
  <c r="G491" i="59"/>
  <c r="G490" i="59"/>
  <c r="G489" i="59"/>
  <c r="G488" i="59"/>
  <c r="G487" i="59"/>
  <c r="G486" i="59"/>
  <c r="G485" i="59"/>
  <c r="G484" i="59"/>
  <c r="G483" i="59"/>
  <c r="G482" i="59"/>
  <c r="G481" i="59"/>
  <c r="G480" i="59"/>
  <c r="G479" i="59"/>
  <c r="G478" i="59"/>
  <c r="G148" i="59"/>
  <c r="G477" i="59"/>
  <c r="G476" i="59"/>
  <c r="G475" i="59"/>
  <c r="G474" i="59"/>
  <c r="G473" i="59"/>
  <c r="G472" i="59"/>
  <c r="G471" i="59"/>
  <c r="G469" i="59"/>
  <c r="G468" i="59"/>
  <c r="G466" i="59"/>
  <c r="G465" i="59"/>
  <c r="G464" i="59"/>
  <c r="G463" i="59"/>
  <c r="G462" i="59"/>
  <c r="G461" i="59"/>
  <c r="G460" i="59"/>
  <c r="G459" i="59"/>
  <c r="G458" i="59"/>
  <c r="G457" i="59"/>
  <c r="G456" i="59"/>
  <c r="G455" i="59"/>
  <c r="G454" i="59"/>
  <c r="G453" i="59"/>
  <c r="G452" i="59"/>
  <c r="G451" i="59"/>
  <c r="G450" i="59"/>
  <c r="G449" i="59"/>
  <c r="G447" i="59"/>
  <c r="G446" i="59"/>
  <c r="G445" i="59"/>
  <c r="G444" i="59"/>
  <c r="G443" i="59"/>
  <c r="G442" i="59"/>
  <c r="G441" i="59"/>
  <c r="G440" i="59"/>
  <c r="G439" i="59"/>
  <c r="G438" i="59"/>
  <c r="G437" i="59"/>
  <c r="G436" i="59"/>
  <c r="G149" i="59"/>
  <c r="G147" i="59"/>
  <c r="G146" i="59"/>
  <c r="G145" i="59"/>
  <c r="G144" i="59"/>
  <c r="G143" i="59"/>
  <c r="G142" i="59"/>
  <c r="G137" i="59"/>
  <c r="G135" i="59"/>
  <c r="G134" i="59"/>
  <c r="G133" i="59"/>
  <c r="G129" i="59"/>
  <c r="G128" i="59"/>
  <c r="G433" i="59"/>
  <c r="G432" i="59"/>
  <c r="G431" i="59"/>
  <c r="G430" i="59"/>
  <c r="G429" i="59"/>
  <c r="G428" i="59"/>
  <c r="G427" i="59"/>
  <c r="G426" i="59"/>
  <c r="G425" i="59"/>
  <c r="G152" i="59"/>
  <c r="G151" i="59"/>
  <c r="G150" i="59"/>
  <c r="G409" i="59"/>
  <c r="G408" i="59"/>
  <c r="G407" i="59"/>
  <c r="G406" i="59"/>
  <c r="G31" i="59"/>
  <c r="G30" i="59"/>
  <c r="G29" i="59"/>
  <c r="G405" i="59"/>
  <c r="G404" i="59"/>
  <c r="G403" i="59"/>
  <c r="G402" i="59"/>
  <c r="G401" i="59"/>
  <c r="G400" i="59"/>
  <c r="G399" i="59"/>
  <c r="G398" i="59"/>
  <c r="G397" i="59"/>
  <c r="G396" i="59"/>
  <c r="G395" i="59"/>
  <c r="G394" i="59"/>
  <c r="G393" i="59"/>
  <c r="G392" i="59"/>
  <c r="G391" i="59"/>
  <c r="G390" i="59"/>
  <c r="G389" i="59"/>
  <c r="G388" i="59"/>
  <c r="G387" i="59"/>
  <c r="G386" i="59"/>
  <c r="G385" i="59"/>
  <c r="G384" i="59"/>
  <c r="G383" i="59"/>
  <c r="G382" i="59"/>
  <c r="G381" i="59"/>
  <c r="G380" i="59"/>
  <c r="G379" i="59"/>
  <c r="G378" i="59"/>
  <c r="G377" i="59"/>
  <c r="G376" i="59"/>
  <c r="G375" i="59"/>
  <c r="G374" i="59"/>
  <c r="G373" i="59"/>
  <c r="G372" i="59"/>
  <c r="G371" i="59"/>
  <c r="G370" i="59"/>
  <c r="G369" i="59"/>
  <c r="G368" i="59"/>
  <c r="G367" i="59"/>
  <c r="G366" i="59"/>
  <c r="G365" i="59"/>
  <c r="G364" i="59"/>
  <c r="G363" i="59"/>
  <c r="G362" i="59"/>
  <c r="G361" i="59"/>
  <c r="G360" i="59"/>
  <c r="G359" i="59"/>
  <c r="G358" i="59"/>
  <c r="G357" i="59"/>
  <c r="G356" i="59"/>
  <c r="G355" i="59"/>
  <c r="G354" i="59"/>
  <c r="G353" i="59"/>
  <c r="G352" i="59"/>
  <c r="G351" i="59"/>
  <c r="G350" i="59"/>
  <c r="G349" i="59"/>
  <c r="G348" i="59"/>
  <c r="G347" i="59"/>
  <c r="G346" i="59"/>
  <c r="G345" i="59"/>
  <c r="G344" i="59"/>
  <c r="G342" i="59"/>
  <c r="G341" i="59"/>
  <c r="G339" i="59"/>
  <c r="G338" i="59"/>
  <c r="G337" i="59"/>
  <c r="G336" i="59"/>
  <c r="G335" i="59"/>
  <c r="G334" i="59"/>
  <c r="G333" i="59"/>
  <c r="G332" i="59"/>
  <c r="G331" i="59"/>
  <c r="G330" i="59"/>
  <c r="G329" i="59"/>
  <c r="G328" i="59"/>
  <c r="G327" i="59"/>
  <c r="G326" i="59"/>
  <c r="G325" i="59"/>
  <c r="G324" i="59"/>
  <c r="G323" i="59"/>
  <c r="G321" i="59"/>
  <c r="G320" i="59"/>
  <c r="G319" i="59"/>
  <c r="G318" i="59"/>
  <c r="G317" i="59"/>
  <c r="G316" i="59"/>
  <c r="G315" i="59"/>
  <c r="G314" i="59"/>
  <c r="G313" i="59"/>
  <c r="G312" i="59"/>
  <c r="G311" i="59"/>
  <c r="G310" i="59"/>
  <c r="G309" i="59"/>
  <c r="G308" i="59"/>
  <c r="G307" i="59"/>
  <c r="G304" i="59"/>
  <c r="G301" i="59"/>
  <c r="G300" i="59"/>
  <c r="G299" i="59"/>
  <c r="G298" i="59"/>
  <c r="G297" i="59"/>
  <c r="G296" i="59"/>
  <c r="G295" i="59"/>
  <c r="G294" i="59"/>
  <c r="G293" i="59"/>
  <c r="G292" i="59"/>
  <c r="G291" i="59"/>
  <c r="G290" i="59"/>
  <c r="G289" i="59"/>
  <c r="G288" i="59"/>
  <c r="G125" i="59"/>
  <c r="G124" i="59"/>
  <c r="G115" i="59"/>
  <c r="G114" i="59"/>
  <c r="G113" i="59"/>
  <c r="G112" i="59"/>
  <c r="G287" i="59"/>
  <c r="G286" i="59"/>
  <c r="G285" i="59"/>
  <c r="G284" i="59"/>
  <c r="G283" i="59"/>
  <c r="G282" i="59"/>
  <c r="G281" i="59"/>
  <c r="G280" i="59"/>
  <c r="G279" i="59"/>
  <c r="G278" i="59"/>
  <c r="G277" i="59"/>
  <c r="G276" i="59"/>
  <c r="G275" i="59"/>
  <c r="G272" i="59"/>
  <c r="G271" i="59"/>
  <c r="G56" i="59"/>
  <c r="G105" i="59"/>
  <c r="G104" i="59"/>
  <c r="G103" i="59"/>
  <c r="G102" i="59"/>
  <c r="G101" i="59"/>
  <c r="G100" i="59"/>
  <c r="G99" i="59"/>
  <c r="G98" i="59"/>
  <c r="G97" i="59"/>
  <c r="G96" i="59"/>
  <c r="G95" i="59"/>
  <c r="G94" i="59"/>
  <c r="G93" i="59"/>
  <c r="G92" i="59"/>
  <c r="G91" i="59"/>
  <c r="G90" i="59"/>
  <c r="G89" i="59"/>
  <c r="G88" i="59"/>
  <c r="G87" i="59"/>
  <c r="G86" i="59"/>
  <c r="G85" i="59"/>
  <c r="G84" i="59"/>
  <c r="G83" i="59"/>
  <c r="G82" i="59"/>
  <c r="G81" i="59"/>
  <c r="G80" i="59"/>
  <c r="G79" i="59"/>
  <c r="G78" i="59"/>
  <c r="G77" i="59"/>
  <c r="G76" i="59"/>
  <c r="G75" i="59"/>
  <c r="G74" i="59"/>
  <c r="G73" i="59"/>
  <c r="G72" i="59"/>
  <c r="G71" i="59"/>
  <c r="G70" i="59"/>
  <c r="G69" i="59"/>
  <c r="G68" i="59"/>
  <c r="G67" i="59"/>
  <c r="G66" i="59"/>
  <c r="G65" i="59"/>
  <c r="G64" i="59"/>
  <c r="G63" i="59"/>
  <c r="G62" i="59"/>
  <c r="G61" i="59"/>
  <c r="G60" i="59"/>
  <c r="G59" i="59"/>
  <c r="G58" i="59"/>
  <c r="G57" i="59"/>
  <c r="G268" i="59"/>
  <c r="G111" i="59"/>
  <c r="G110" i="59"/>
  <c r="G109" i="59"/>
  <c r="G267" i="59"/>
  <c r="G266" i="59"/>
  <c r="G265" i="59"/>
  <c r="G264" i="59"/>
  <c r="G263" i="59"/>
  <c r="G262" i="59"/>
  <c r="G261" i="59"/>
  <c r="G260" i="59"/>
  <c r="G259" i="59"/>
  <c r="G258" i="59"/>
  <c r="G257" i="59"/>
  <c r="G256" i="59"/>
  <c r="G255" i="59"/>
  <c r="G254" i="59"/>
  <c r="G253" i="59"/>
  <c r="G252" i="59"/>
  <c r="G251" i="59"/>
  <c r="G250" i="59"/>
  <c r="G249" i="59"/>
  <c r="G248" i="59"/>
  <c r="G247" i="59"/>
  <c r="G246" i="59"/>
  <c r="G245" i="59"/>
  <c r="G244" i="59"/>
  <c r="G243" i="59"/>
  <c r="G242" i="59"/>
  <c r="G241" i="59"/>
  <c r="G240" i="59"/>
  <c r="G239" i="59"/>
  <c r="G238" i="59"/>
  <c r="G237" i="59"/>
  <c r="G236" i="59"/>
  <c r="G235" i="59"/>
  <c r="G234" i="59"/>
  <c r="G233" i="59"/>
  <c r="G232" i="59"/>
  <c r="G231" i="59"/>
  <c r="G230" i="59"/>
  <c r="G229" i="59"/>
  <c r="G228" i="59"/>
  <c r="G227" i="59"/>
  <c r="G226" i="59"/>
  <c r="G225" i="59"/>
  <c r="G223" i="59"/>
  <c r="G222" i="59"/>
  <c r="G221" i="59"/>
  <c r="G220" i="59"/>
  <c r="G219" i="59"/>
  <c r="G218" i="59"/>
  <c r="G217" i="59"/>
  <c r="G216" i="59"/>
  <c r="G215" i="59"/>
  <c r="G214" i="59"/>
  <c r="G213" i="59"/>
  <c r="G212" i="59"/>
  <c r="G208" i="59"/>
  <c r="G207" i="59"/>
  <c r="G206" i="59"/>
  <c r="G205" i="59"/>
  <c r="G204" i="59"/>
  <c r="G203" i="59"/>
  <c r="G202" i="59"/>
  <c r="G201" i="59"/>
  <c r="G197" i="59"/>
  <c r="G196" i="59"/>
  <c r="G195" i="59"/>
  <c r="G194" i="59"/>
  <c r="G193" i="59"/>
  <c r="G192" i="59"/>
  <c r="G191" i="59"/>
  <c r="G190" i="59"/>
  <c r="G189" i="59"/>
  <c r="G188" i="59"/>
  <c r="G187" i="59"/>
  <c r="G186" i="59"/>
  <c r="G185" i="59"/>
  <c r="G184" i="59"/>
  <c r="G182" i="59"/>
  <c r="G181" i="59"/>
  <c r="G180" i="59"/>
  <c r="G179" i="59"/>
  <c r="G178" i="59"/>
  <c r="G177" i="59"/>
  <c r="G174" i="59"/>
  <c r="G173" i="59"/>
  <c r="G172" i="59"/>
  <c r="G171" i="59"/>
  <c r="G170" i="59"/>
  <c r="G169" i="59"/>
  <c r="G168" i="59"/>
  <c r="G167" i="59"/>
  <c r="G166" i="59"/>
  <c r="G165" i="59"/>
  <c r="G164" i="59"/>
  <c r="G163" i="59"/>
  <c r="G162" i="59"/>
  <c r="G161" i="59"/>
  <c r="G160" i="59"/>
  <c r="G159" i="59"/>
  <c r="G158" i="59"/>
  <c r="G46" i="59"/>
  <c r="G45" i="59"/>
  <c r="G44" i="59"/>
  <c r="G43" i="59"/>
  <c r="G42" i="59"/>
  <c r="G41" i="59"/>
  <c r="G40" i="59"/>
  <c r="G28" i="59"/>
  <c r="G26" i="59"/>
  <c r="G25" i="59"/>
  <c r="G23" i="59"/>
  <c r="G21" i="59"/>
  <c r="G20" i="59"/>
  <c r="I42" i="58"/>
  <c r="I41" i="58"/>
  <c r="I40" i="58"/>
  <c r="I39" i="58"/>
  <c r="I38" i="58"/>
  <c r="I37" i="58"/>
  <c r="I36" i="58"/>
  <c r="I35" i="58"/>
  <c r="I34" i="58"/>
  <c r="I33" i="58"/>
  <c r="I32" i="58"/>
  <c r="I31" i="58"/>
  <c r="I30" i="58"/>
  <c r="I29" i="58"/>
  <c r="I28" i="58"/>
  <c r="I27" i="58"/>
  <c r="I26" i="58"/>
  <c r="I25" i="58"/>
  <c r="I24" i="58"/>
  <c r="I23" i="58"/>
  <c r="I22" i="58"/>
  <c r="I21" i="58"/>
  <c r="I20" i="58"/>
  <c r="I19" i="58"/>
  <c r="I18" i="58"/>
  <c r="I17" i="58"/>
  <c r="I16" i="58"/>
  <c r="I15" i="58"/>
  <c r="I14" i="58"/>
  <c r="I13" i="58"/>
  <c r="I12" i="58"/>
  <c r="I11" i="58"/>
  <c r="I10" i="58"/>
  <c r="I9" i="58"/>
  <c r="I8" i="58"/>
  <c r="I7" i="58"/>
  <c r="I6" i="58"/>
  <c r="I5" i="58"/>
</calcChain>
</file>

<file path=xl/sharedStrings.xml><?xml version="1.0" encoding="utf-8"?>
<sst xmlns="http://schemas.openxmlformats.org/spreadsheetml/2006/main" count="2636" uniqueCount="1326">
  <si>
    <t>Index Price</t>
  </si>
  <si>
    <t>Services</t>
  </si>
  <si>
    <t>Maintenance</t>
  </si>
  <si>
    <t>Pricing Description</t>
  </si>
  <si>
    <t>Manufacturer</t>
  </si>
  <si>
    <t>Manufacturer Product Number</t>
  </si>
  <si>
    <t>Product Description Fields</t>
  </si>
  <si>
    <t>Government Pricing</t>
  </si>
  <si>
    <t>Academic Pricing</t>
  </si>
  <si>
    <t>Product Category</t>
  </si>
  <si>
    <t>Product Description</t>
  </si>
  <si>
    <t>Percentage Discount</t>
  </si>
  <si>
    <t>Net Price Offered to Commonwealth</t>
  </si>
  <si>
    <t>Comprehensive Services Catalog/Price List</t>
  </si>
  <si>
    <t>Comprehensive Two-Way Radio Product Catalog/Price List</t>
  </si>
  <si>
    <t>Brand
Manufacturer</t>
  </si>
  <si>
    <t>Icom</t>
  </si>
  <si>
    <t>EXTWARR211</t>
  </si>
  <si>
    <t>1 year Extended Warranty</t>
  </si>
  <si>
    <t>Per Unit</t>
  </si>
  <si>
    <t>EXTWARR212</t>
  </si>
  <si>
    <t>2 year Extended Warranty</t>
  </si>
  <si>
    <t>EXTWARR213</t>
  </si>
  <si>
    <t>3 year Extended Warranty</t>
  </si>
  <si>
    <t>EXTWARR611</t>
  </si>
  <si>
    <t>EXTWARR612</t>
  </si>
  <si>
    <t>EXTWARR613</t>
  </si>
  <si>
    <t>EXTWARR811</t>
  </si>
  <si>
    <t>EXTWARR812</t>
  </si>
  <si>
    <t>EXTWARR813</t>
  </si>
  <si>
    <t>EXTWARR912</t>
  </si>
  <si>
    <t>EXTWARR913</t>
  </si>
  <si>
    <t>EXTWARR914</t>
  </si>
  <si>
    <t>EXTWARRPT1</t>
  </si>
  <si>
    <t>EXTWARRPT2</t>
  </si>
  <si>
    <t>EXTWARRPT3</t>
  </si>
  <si>
    <t>QCRRS01</t>
  </si>
  <si>
    <t>Comprehensive Warranty</t>
  </si>
  <si>
    <t>QCRRS09</t>
  </si>
  <si>
    <t>DEALER FIELD INSTALL</t>
  </si>
  <si>
    <t>Dealer installation charge (vehicle or site)</t>
  </si>
  <si>
    <t>DEALER HOURLY RATE</t>
  </si>
  <si>
    <t>Authorized Dealer Support</t>
  </si>
  <si>
    <t>DEALERPROGLM1234</t>
  </si>
  <si>
    <t>Authorized Dealer to program your land mobile mainframe with provided icf file or 1 to 2 channels</t>
  </si>
  <si>
    <t>DEALERPROGLM6789</t>
  </si>
  <si>
    <t>Authorized Dealer to program your radio or IAS product</t>
  </si>
  <si>
    <t>ENGRAVE</t>
  </si>
  <si>
    <t>Engraving Service</t>
  </si>
  <si>
    <t>IASTUN1001</t>
  </si>
  <si>
    <t>Tuning for Repeaters</t>
  </si>
  <si>
    <t>INSTALLATION AVIONICS</t>
  </si>
  <si>
    <t>Installation (ie modules to Radios)</t>
  </si>
  <si>
    <t>INSTALLATION MARINE</t>
  </si>
  <si>
    <t>INSTALL-IAS</t>
  </si>
  <si>
    <t>Installation (ie modules to Repeaters)</t>
  </si>
  <si>
    <t>INSTALL-MF</t>
  </si>
  <si>
    <t>PROG-IAS</t>
  </si>
  <si>
    <t>Programming for Repeaters</t>
  </si>
  <si>
    <t>PROG-MF</t>
  </si>
  <si>
    <t>Programming for Radios</t>
  </si>
  <si>
    <t>PROGRAMMING AVIONICS</t>
  </si>
  <si>
    <t>PROGRAMMING MARINE</t>
  </si>
  <si>
    <t>QENG-PH</t>
  </si>
  <si>
    <t xml:space="preserve">Engineering support - per hour </t>
  </si>
  <si>
    <t>Hourly rate</t>
  </si>
  <si>
    <t>QFS-1D</t>
  </si>
  <si>
    <t>Field &amp; Design Support</t>
  </si>
  <si>
    <t>Daily rate, 1st day</t>
  </si>
  <si>
    <t>QFS-AD</t>
  </si>
  <si>
    <t>Daily rate, each additiional day</t>
  </si>
  <si>
    <t>QFS-PH</t>
  </si>
  <si>
    <t>QTT-OS1D</t>
  </si>
  <si>
    <t>Technical Training</t>
  </si>
  <si>
    <t>QTT-OSAD</t>
  </si>
  <si>
    <t>Daily rate, each additional day</t>
  </si>
  <si>
    <t>QTT-OSPH</t>
  </si>
  <si>
    <t>7100 22 USA</t>
  </si>
  <si>
    <t>7300 02</t>
  </si>
  <si>
    <t>905 12 USA</t>
  </si>
  <si>
    <t>9700 12</t>
  </si>
  <si>
    <t>A120 24 USA</t>
  </si>
  <si>
    <t>A120B 24 USA</t>
  </si>
  <si>
    <t>A220</t>
  </si>
  <si>
    <t>A220M</t>
  </si>
  <si>
    <t>A25N 76 USA</t>
  </si>
  <si>
    <t>AD106</t>
  </si>
  <si>
    <t>AD118</t>
  </si>
  <si>
    <t>AD121</t>
  </si>
  <si>
    <t>AD122</t>
  </si>
  <si>
    <t>AD129</t>
  </si>
  <si>
    <t>AD130</t>
  </si>
  <si>
    <t>AD135</t>
  </si>
  <si>
    <t>AD149H</t>
  </si>
  <si>
    <t>AD92SMA</t>
  </si>
  <si>
    <t>AD98FSC</t>
  </si>
  <si>
    <t>AH109PB 12</t>
  </si>
  <si>
    <t>AH2B</t>
  </si>
  <si>
    <t>AH41</t>
  </si>
  <si>
    <t>AH56</t>
  </si>
  <si>
    <t>AH705</t>
  </si>
  <si>
    <t>AH710</t>
  </si>
  <si>
    <t>AH730</t>
  </si>
  <si>
    <t>AH740</t>
  </si>
  <si>
    <t>AP95M</t>
  </si>
  <si>
    <t>AT140</t>
  </si>
  <si>
    <t>BC119NS 11</t>
  </si>
  <si>
    <t>BC121NS</t>
  </si>
  <si>
    <t>BC152N 11</t>
  </si>
  <si>
    <t>BC193E</t>
  </si>
  <si>
    <t>BC202IP3AC</t>
  </si>
  <si>
    <t>BC202IP3L</t>
  </si>
  <si>
    <t>BC210</t>
  </si>
  <si>
    <t>BC213</t>
  </si>
  <si>
    <t>BC214</t>
  </si>
  <si>
    <t>BC214-1</t>
  </si>
  <si>
    <t>BC214-1E</t>
  </si>
  <si>
    <t>BC214E</t>
  </si>
  <si>
    <t>BC214N 27</t>
  </si>
  <si>
    <t>BC214NSAT</t>
  </si>
  <si>
    <t>BC218</t>
  </si>
  <si>
    <t>BC218 CCK</t>
  </si>
  <si>
    <t>BC223</t>
  </si>
  <si>
    <t>BC224</t>
  </si>
  <si>
    <t>BC224E</t>
  </si>
  <si>
    <t>BC225</t>
  </si>
  <si>
    <t>BC226</t>
  </si>
  <si>
    <t>BC227</t>
  </si>
  <si>
    <t>BC235</t>
  </si>
  <si>
    <t>BC238</t>
  </si>
  <si>
    <t>BC247</t>
  </si>
  <si>
    <t>BC251</t>
  </si>
  <si>
    <t>BC257</t>
  </si>
  <si>
    <t>BC264</t>
  </si>
  <si>
    <t>BP208N</t>
  </si>
  <si>
    <t>BP227</t>
  </si>
  <si>
    <t>BP232H</t>
  </si>
  <si>
    <t>BP232UL</t>
  </si>
  <si>
    <t>BP234</t>
  </si>
  <si>
    <t>BP251</t>
  </si>
  <si>
    <t>BP252</t>
  </si>
  <si>
    <t>BP253</t>
  </si>
  <si>
    <t>BP254</t>
  </si>
  <si>
    <t>BP263</t>
  </si>
  <si>
    <t>BP272</t>
  </si>
  <si>
    <t>BP284</t>
  </si>
  <si>
    <t>BP289</t>
  </si>
  <si>
    <t>BP291</t>
  </si>
  <si>
    <t>BP293</t>
  </si>
  <si>
    <t>BP297</t>
  </si>
  <si>
    <t>BP304A</t>
  </si>
  <si>
    <t>BP305</t>
  </si>
  <si>
    <t>BP307</t>
  </si>
  <si>
    <t>CFFR5000 02</t>
  </si>
  <si>
    <t>CFFR5000MT</t>
  </si>
  <si>
    <t>CFFR5300SC</t>
  </si>
  <si>
    <t>CFUF8100</t>
  </si>
  <si>
    <t>CP12L 21</t>
  </si>
  <si>
    <t>CP25H</t>
  </si>
  <si>
    <t>CT23 01</t>
  </si>
  <si>
    <t>CT24</t>
  </si>
  <si>
    <t>CX-10G 15 USA</t>
  </si>
  <si>
    <t>CY5300</t>
  </si>
  <si>
    <t>CY6301</t>
  </si>
  <si>
    <t>CY6302</t>
  </si>
  <si>
    <t>EH15B</t>
  </si>
  <si>
    <t>EX2785J01</t>
  </si>
  <si>
    <t>F1000 82 USA</t>
  </si>
  <si>
    <t>F1000S 83 USA</t>
  </si>
  <si>
    <t>F1000T 84 USA</t>
  </si>
  <si>
    <t>F1100D 53 USA</t>
  </si>
  <si>
    <t>F1100DS 63 USA</t>
  </si>
  <si>
    <t>F1100DT 73 USA</t>
  </si>
  <si>
    <t>F1721 MMB</t>
  </si>
  <si>
    <t>F200 11 USA</t>
  </si>
  <si>
    <t>F2000 82 USA</t>
  </si>
  <si>
    <t>F2000 88 USA</t>
  </si>
  <si>
    <t>F2000S 83 USA</t>
  </si>
  <si>
    <t>F2000S 89 USA</t>
  </si>
  <si>
    <t>F2000T 84 USA</t>
  </si>
  <si>
    <t>F2000T 90 USA</t>
  </si>
  <si>
    <t>F2100D 63 USA</t>
  </si>
  <si>
    <t>F2100D 66 USA</t>
  </si>
  <si>
    <t>F2100DS 73 USA</t>
  </si>
  <si>
    <t>F2100DS 76 USA</t>
  </si>
  <si>
    <t>F2100DT 83 USA</t>
  </si>
  <si>
    <t>F2100DT 86 USA</t>
  </si>
  <si>
    <t>F3001 51 RC USA</t>
  </si>
  <si>
    <t>F3400DS 51 USA</t>
  </si>
  <si>
    <t>F3400DT 41 USA</t>
  </si>
  <si>
    <t>F4400DS 43 USA</t>
  </si>
  <si>
    <t>F4400DS 81 USA</t>
  </si>
  <si>
    <t>F4400DT 33 USA</t>
  </si>
  <si>
    <t>F4400DT 71 USA</t>
  </si>
  <si>
    <t>F5011 66 USA</t>
  </si>
  <si>
    <t>F5021 66 USA</t>
  </si>
  <si>
    <t>F5130D 11 USA</t>
  </si>
  <si>
    <t>F5220D 16 USA</t>
  </si>
  <si>
    <t>F52D 17 USA</t>
  </si>
  <si>
    <t>F5330D 16 USA</t>
  </si>
  <si>
    <t>F5400D 31 USA</t>
  </si>
  <si>
    <t>F6011 66 USA</t>
  </si>
  <si>
    <t>F6011 67 USA</t>
  </si>
  <si>
    <t>F6021 56 USA</t>
  </si>
  <si>
    <t>F6021 57 USA</t>
  </si>
  <si>
    <t>F6130D 11 USA</t>
  </si>
  <si>
    <t>F6220D 16 USA</t>
  </si>
  <si>
    <t>F62D 17 USA</t>
  </si>
  <si>
    <t>F62D 27 USA</t>
  </si>
  <si>
    <t>F62DUL 12 USA</t>
  </si>
  <si>
    <t>F62DUL 22 USA</t>
  </si>
  <si>
    <t>F6330D 16 USA</t>
  </si>
  <si>
    <t>F6400D 56 USA</t>
  </si>
  <si>
    <t>F6400D 71 USA</t>
  </si>
  <si>
    <t>F7010S 13 USA</t>
  </si>
  <si>
    <t>F7010T 23 USA</t>
  </si>
  <si>
    <t>F7020S 51 USA</t>
  </si>
  <si>
    <t>F7020S 71 USA</t>
  </si>
  <si>
    <t>F7020T 41</t>
  </si>
  <si>
    <t>F7040S 31 USA</t>
  </si>
  <si>
    <t>F7510 13 USA</t>
  </si>
  <si>
    <t>F7520 11</t>
  </si>
  <si>
    <t>F7540</t>
  </si>
  <si>
    <t>FAB02AR</t>
  </si>
  <si>
    <t>FAS103U</t>
  </si>
  <si>
    <t>FAS65V</t>
  </si>
  <si>
    <t>FAS67VC</t>
  </si>
  <si>
    <t>FAS81US</t>
  </si>
  <si>
    <t>FASC26US</t>
  </si>
  <si>
    <t>FASC26VS</t>
  </si>
  <si>
    <t>FASC27VS</t>
  </si>
  <si>
    <t>FASC62V</t>
  </si>
  <si>
    <t>FR5300 21 USA</t>
  </si>
  <si>
    <t>FR6300 35 USA</t>
  </si>
  <si>
    <t>FR6300 41 USA</t>
  </si>
  <si>
    <t>GM1600SC 71 USA</t>
  </si>
  <si>
    <t>HM153LS</t>
  </si>
  <si>
    <t>HM158LA</t>
  </si>
  <si>
    <t>HM159LA</t>
  </si>
  <si>
    <t>HM163MC</t>
  </si>
  <si>
    <t>HM165</t>
  </si>
  <si>
    <t>HM167</t>
  </si>
  <si>
    <t>HM169</t>
  </si>
  <si>
    <t>HM169 IS</t>
  </si>
  <si>
    <t>HM176</t>
  </si>
  <si>
    <t>HM179PI</t>
  </si>
  <si>
    <t>HM183LS</t>
  </si>
  <si>
    <t>HM184H</t>
  </si>
  <si>
    <t>HM186LS</t>
  </si>
  <si>
    <t>HM186PI</t>
  </si>
  <si>
    <t>HM192</t>
  </si>
  <si>
    <t>HM193</t>
  </si>
  <si>
    <t>HM195B 41 EXP</t>
  </si>
  <si>
    <t>HM195GB 61 EXP</t>
  </si>
  <si>
    <t>HM195GW 62 EXP</t>
  </si>
  <si>
    <t>HM195SW 42 EXP</t>
  </si>
  <si>
    <t>HM196B</t>
  </si>
  <si>
    <t>HM196SW</t>
  </si>
  <si>
    <t>HM198</t>
  </si>
  <si>
    <t>HM202</t>
  </si>
  <si>
    <t>HM205B</t>
  </si>
  <si>
    <t>HM205RB</t>
  </si>
  <si>
    <t>HM207</t>
  </si>
  <si>
    <t>HM213</t>
  </si>
  <si>
    <t>HM215</t>
  </si>
  <si>
    <t>HM217</t>
  </si>
  <si>
    <t>HM218</t>
  </si>
  <si>
    <t>HM219</t>
  </si>
  <si>
    <t>HM222H</t>
  </si>
  <si>
    <t>HM231</t>
  </si>
  <si>
    <t>HM233GP</t>
  </si>
  <si>
    <t>HM234</t>
  </si>
  <si>
    <t>HM236</t>
  </si>
  <si>
    <t>HM240</t>
  </si>
  <si>
    <t>HM243</t>
  </si>
  <si>
    <t>HM245T</t>
  </si>
  <si>
    <t>HM-9000</t>
  </si>
  <si>
    <t>HS102</t>
  </si>
  <si>
    <t>HS94LWP</t>
  </si>
  <si>
    <t>HS95</t>
  </si>
  <si>
    <t>HS95LWP</t>
  </si>
  <si>
    <t>IABC1019</t>
  </si>
  <si>
    <t>IA-DH1095</t>
  </si>
  <si>
    <t>IAHM600</t>
  </si>
  <si>
    <t>IAOPC1076</t>
  </si>
  <si>
    <t>IAPS04</t>
  </si>
  <si>
    <t>IAPS11</t>
  </si>
  <si>
    <t>IAPS12</t>
  </si>
  <si>
    <t>IAS CROSSBAND CONTROLLER</t>
  </si>
  <si>
    <t>IAS X-BAND 50</t>
  </si>
  <si>
    <t>IAS X-BAND 50 AIR U</t>
  </si>
  <si>
    <t>IAS X-BAND 50 AIR V</t>
  </si>
  <si>
    <t>IAS X-BAND 50 UU</t>
  </si>
  <si>
    <t>IAS X-BAND 50 VV</t>
  </si>
  <si>
    <t>IASMNT1102</t>
  </si>
  <si>
    <t>IASMNT1105</t>
  </si>
  <si>
    <t>IASPS1022</t>
  </si>
  <si>
    <t>IASPS1220</t>
  </si>
  <si>
    <t>ID5100AD 15 USA</t>
  </si>
  <si>
    <t>IP100FS</t>
  </si>
  <si>
    <t>IP1100CV 51 EXP</t>
  </si>
  <si>
    <t>IP501H</t>
  </si>
  <si>
    <t>IP501M</t>
  </si>
  <si>
    <t>IP730D</t>
  </si>
  <si>
    <t>ISL-3</t>
  </si>
  <si>
    <t>ISL-AK25K</t>
  </si>
  <si>
    <t>ISL-AKAES</t>
  </si>
  <si>
    <t>ISL-AKSTM</t>
  </si>
  <si>
    <t>ISL-CHEX</t>
  </si>
  <si>
    <t>ISL-P25AES/ARC4</t>
  </si>
  <si>
    <t>ISL-P25DS</t>
  </si>
  <si>
    <t>ISL-P25FP</t>
  </si>
  <si>
    <t>ISL-P25P2</t>
  </si>
  <si>
    <t>ISL-P25TR</t>
  </si>
  <si>
    <t>ISL-P25VS</t>
  </si>
  <si>
    <t>ISL-P25W</t>
  </si>
  <si>
    <t>ISL-UGMTR</t>
  </si>
  <si>
    <t>LARSEN SPHL10160IC</t>
  </si>
  <si>
    <t>LCF1000S</t>
  </si>
  <si>
    <t>LCF1000SS</t>
  </si>
  <si>
    <t>LCF1000TS</t>
  </si>
  <si>
    <t>LCF1035SW</t>
  </si>
  <si>
    <t>LCF1036SW</t>
  </si>
  <si>
    <t>LCF1052S</t>
  </si>
  <si>
    <t>LCF3000 SWIVEL</t>
  </si>
  <si>
    <t>M330 BLACK</t>
  </si>
  <si>
    <t>M330 WHITE</t>
  </si>
  <si>
    <t>M330G BLACK</t>
  </si>
  <si>
    <t>M330G WHITE</t>
  </si>
  <si>
    <t>M37 31 USA</t>
  </si>
  <si>
    <t>M410BB 11 USA</t>
  </si>
  <si>
    <t>M410BB GW 11 USA</t>
  </si>
  <si>
    <t>M424G BLACK</t>
  </si>
  <si>
    <t>M424G WHITE</t>
  </si>
  <si>
    <t>M510 PLUS 21 USA</t>
  </si>
  <si>
    <t>M510BB 21 USA</t>
  </si>
  <si>
    <t>M510BB GW 21 USA</t>
  </si>
  <si>
    <t>M602 MMB</t>
  </si>
  <si>
    <t>M605 31 USA</t>
  </si>
  <si>
    <t>M605 41 USA</t>
  </si>
  <si>
    <t>M73 61 USA</t>
  </si>
  <si>
    <t>M73 PLUS 71 USA</t>
  </si>
  <si>
    <t>M802 MMB</t>
  </si>
  <si>
    <t>M803</t>
  </si>
  <si>
    <t>M85 21 USA</t>
  </si>
  <si>
    <t>M85UL 31 USA</t>
  </si>
  <si>
    <t>M94D 21 USA</t>
  </si>
  <si>
    <t>MA510TR 13</t>
  </si>
  <si>
    <t>MB103Y</t>
  </si>
  <si>
    <t>MB109</t>
  </si>
  <si>
    <t>MB115</t>
  </si>
  <si>
    <t>MB118</t>
  </si>
  <si>
    <t>MB121</t>
  </si>
  <si>
    <t>MB123</t>
  </si>
  <si>
    <t>MB124</t>
  </si>
  <si>
    <t>MB126</t>
  </si>
  <si>
    <t>MB127</t>
  </si>
  <si>
    <t>MB130</t>
  </si>
  <si>
    <t>MB132</t>
  </si>
  <si>
    <t>MB133</t>
  </si>
  <si>
    <t>MB135</t>
  </si>
  <si>
    <t>MB136</t>
  </si>
  <si>
    <t>MB23</t>
  </si>
  <si>
    <t>MB2730B</t>
  </si>
  <si>
    <t>MB2730R</t>
  </si>
  <si>
    <t>MB2730R1</t>
  </si>
  <si>
    <t>MB53</t>
  </si>
  <si>
    <t>MB62</t>
  </si>
  <si>
    <t>MB75</t>
  </si>
  <si>
    <t>MB86</t>
  </si>
  <si>
    <t>MB93</t>
  </si>
  <si>
    <t>MB94</t>
  </si>
  <si>
    <t>MB94R</t>
  </si>
  <si>
    <t>MB96N</t>
  </si>
  <si>
    <t>MBA1</t>
  </si>
  <si>
    <t>MBA2</t>
  </si>
  <si>
    <t>MBA3</t>
  </si>
  <si>
    <t>MBA4</t>
  </si>
  <si>
    <t>MBA5</t>
  </si>
  <si>
    <t>MBA7</t>
  </si>
  <si>
    <t>MBA8</t>
  </si>
  <si>
    <t>MBB3</t>
  </si>
  <si>
    <t>MBB5</t>
  </si>
  <si>
    <t>MBF1</t>
  </si>
  <si>
    <t>MBF4</t>
  </si>
  <si>
    <t>MBF5</t>
  </si>
  <si>
    <t>MBF7</t>
  </si>
  <si>
    <t>MBF705</t>
  </si>
  <si>
    <t>MBZ1</t>
  </si>
  <si>
    <t>NCA25</t>
  </si>
  <si>
    <t>NCF1000C</t>
  </si>
  <si>
    <t>NCF1000SC</t>
  </si>
  <si>
    <t>NCF1000TC</t>
  </si>
  <si>
    <t>NCF1035C</t>
  </si>
  <si>
    <t>NCF1036C</t>
  </si>
  <si>
    <t>NCF1052C</t>
  </si>
  <si>
    <t>NCF3000 CLIP</t>
  </si>
  <si>
    <t>NCF9011T CLIP</t>
  </si>
  <si>
    <t>OPC025D</t>
  </si>
  <si>
    <t>OPC1147N</t>
  </si>
  <si>
    <t>OPC1174</t>
  </si>
  <si>
    <t>OPC1392</t>
  </si>
  <si>
    <t>OPC1465</t>
  </si>
  <si>
    <t>OPC1532</t>
  </si>
  <si>
    <t>OPC1533</t>
  </si>
  <si>
    <t>OPC1534</t>
  </si>
  <si>
    <t>OPC1536</t>
  </si>
  <si>
    <t>OPC1540</t>
  </si>
  <si>
    <t>OPC1870</t>
  </si>
  <si>
    <t>OPC1871</t>
  </si>
  <si>
    <t>OPC1939</t>
  </si>
  <si>
    <t>OPC1962</t>
  </si>
  <si>
    <t>OPC2004</t>
  </si>
  <si>
    <t>OPC2004LA</t>
  </si>
  <si>
    <t>OPC2006LS</t>
  </si>
  <si>
    <t>OPC2078</t>
  </si>
  <si>
    <t>OPC2144</t>
  </si>
  <si>
    <t>OPC2204</t>
  </si>
  <si>
    <t>OPC2253</t>
  </si>
  <si>
    <t>OPC2254</t>
  </si>
  <si>
    <t>OPC2275</t>
  </si>
  <si>
    <t>OPC2276</t>
  </si>
  <si>
    <t>OPC2308</t>
  </si>
  <si>
    <t>OPC2309</t>
  </si>
  <si>
    <t>OPC2321</t>
  </si>
  <si>
    <t>OPC2328</t>
  </si>
  <si>
    <t>OPC2350LU</t>
  </si>
  <si>
    <t>OPC2359</t>
  </si>
  <si>
    <t>OPC2362</t>
  </si>
  <si>
    <t>OPC2377</t>
  </si>
  <si>
    <t>OPC2384</t>
  </si>
  <si>
    <t>OPC2412</t>
  </si>
  <si>
    <t>OPC2417</t>
  </si>
  <si>
    <t>OPC2418</t>
  </si>
  <si>
    <t>OPC2422</t>
  </si>
  <si>
    <t>OPC2462</t>
  </si>
  <si>
    <t>OPC2474</t>
  </si>
  <si>
    <t>OPC2475</t>
  </si>
  <si>
    <t>OPC440</t>
  </si>
  <si>
    <t>OPC589</t>
  </si>
  <si>
    <t>OPC599</t>
  </si>
  <si>
    <t>OPC607</t>
  </si>
  <si>
    <t>OPC609</t>
  </si>
  <si>
    <t>OPC617</t>
  </si>
  <si>
    <t>OPC726</t>
  </si>
  <si>
    <t>OPC999</t>
  </si>
  <si>
    <t>PTT SW</t>
  </si>
  <si>
    <t>R6E</t>
  </si>
  <si>
    <t>RC28</t>
  </si>
  <si>
    <t>RCM600</t>
  </si>
  <si>
    <t>RMK2</t>
  </si>
  <si>
    <t>RMK3 01</t>
  </si>
  <si>
    <t>RMK4 01</t>
  </si>
  <si>
    <t>RMK6</t>
  </si>
  <si>
    <t>RSMGR1</t>
  </si>
  <si>
    <t>SM28</t>
  </si>
  <si>
    <t>SM29</t>
  </si>
  <si>
    <t>SM50</t>
  </si>
  <si>
    <t>SP24</t>
  </si>
  <si>
    <t>SP26</t>
  </si>
  <si>
    <t>SP27</t>
  </si>
  <si>
    <t>SP28</t>
  </si>
  <si>
    <t>SP29</t>
  </si>
  <si>
    <t>SP32</t>
  </si>
  <si>
    <t>SP38</t>
  </si>
  <si>
    <t>SP39AD</t>
  </si>
  <si>
    <t>SP40</t>
  </si>
  <si>
    <t>SP41</t>
  </si>
  <si>
    <t>SS BC61</t>
  </si>
  <si>
    <t>SS BC62</t>
  </si>
  <si>
    <t>T10 32 USA</t>
  </si>
  <si>
    <t>UCFR5300</t>
  </si>
  <si>
    <t>URFR5300 61 USA</t>
  </si>
  <si>
    <t>URFR6300 75 USA</t>
  </si>
  <si>
    <t>URFR6300 81 USA</t>
  </si>
  <si>
    <t>UT112</t>
  </si>
  <si>
    <t>UT125 01</t>
  </si>
  <si>
    <t>UT125 FIPS</t>
  </si>
  <si>
    <t>UT125 FIPS-2</t>
  </si>
  <si>
    <t>UT126H 03</t>
  </si>
  <si>
    <t>UT133</t>
  </si>
  <si>
    <t>UT134</t>
  </si>
  <si>
    <t>UT137</t>
  </si>
  <si>
    <t>UX248</t>
  </si>
  <si>
    <t>UX251</t>
  </si>
  <si>
    <t>UX252</t>
  </si>
  <si>
    <t>V3500 65 USA</t>
  </si>
  <si>
    <t>V86 12</t>
  </si>
  <si>
    <t>VEPG4</t>
  </si>
  <si>
    <t>VESP1</t>
  </si>
  <si>
    <t>VS3</t>
  </si>
  <si>
    <t>VS5MC</t>
  </si>
  <si>
    <t>Two-Way Radio Accessories</t>
  </si>
  <si>
    <t>Amateur Two-Way Radios</t>
  </si>
  <si>
    <t>Avionic Two-Way Radios</t>
  </si>
  <si>
    <t>Landmobile/Systems Repeaters</t>
  </si>
  <si>
    <t>Landmobile Two-Way Radios</t>
  </si>
  <si>
    <t>Landmobile P25 Two-Way Radios</t>
  </si>
  <si>
    <t>Marine Two-Way Radios</t>
  </si>
  <si>
    <t>Landmobile/Systems Gateway</t>
  </si>
  <si>
    <t>Network IP Radios</t>
  </si>
  <si>
    <t>Network LTE Radios</t>
  </si>
  <si>
    <t>Marine Transponder</t>
  </si>
  <si>
    <t>Marine Radar</t>
  </si>
  <si>
    <t>Amateur Receivers</t>
  </si>
  <si>
    <t>Network Satelllite Radios</t>
  </si>
  <si>
    <t>Network RoIP Gateway</t>
  </si>
  <si>
    <t xml:space="preserve">Icom </t>
  </si>
  <si>
    <t>A.W. Enterprises</t>
  </si>
  <si>
    <t>Pulse Electronics</t>
  </si>
  <si>
    <t>ASAP Metal Fabricators</t>
  </si>
  <si>
    <t>Pryme Radio Products</t>
  </si>
  <si>
    <t>Innovative Circuit Technology</t>
  </si>
  <si>
    <t>Innovative Circuit Technology Ltd.</t>
  </si>
  <si>
    <t>Otto Engineering</t>
  </si>
  <si>
    <t>Pilot Communications</t>
  </si>
  <si>
    <t>StromStod</t>
  </si>
  <si>
    <t>5-10W HF/6m/2m/70cm portable</t>
  </si>
  <si>
    <t>HF/6m/2m/70cm mobile transceiver</t>
  </si>
  <si>
    <t>HF/6m transceiver with an IF-DSP and internal ATU</t>
  </si>
  <si>
    <t>100W HF/50MHz amateur radio base station</t>
  </si>
  <si>
    <t>5 Brand Multi-mode Base 2m/70cm/23cm/13cm/5cm</t>
  </si>
  <si>
    <t>VHF/UHF transceiver</t>
  </si>
  <si>
    <t>Airband mobile with 200 channels with open VFO, 8.33/25kHz</t>
  </si>
  <si>
    <t>Panel mount aviation radio</t>
  </si>
  <si>
    <t>Radio with MB-53 for mobile mount</t>
  </si>
  <si>
    <t>Communications plus navigation aviation handheld 6W</t>
  </si>
  <si>
    <t>Adapter cup for the BC119N/BC121N for the radios with the BP232N/H battery</t>
  </si>
  <si>
    <t>14-pin ACC adapter to use with Hirose plug accessories</t>
  </si>
  <si>
    <t>Adapter cup that fits into the BC197 12/13 for the BP265 Li-ion battery</t>
  </si>
  <si>
    <t>Adapter cup that fits into the BC197 22/23 for the BP232N/H batteries</t>
  </si>
  <si>
    <t>Adapter cup for BC197 gang charger for M73</t>
  </si>
  <si>
    <t>Adapter cup that fits into the BC214 for the F1000/D series</t>
  </si>
  <si>
    <t>3.5mm earphone jack adapter that plugs into a 14-pin connector</t>
  </si>
  <si>
    <t>Battery Adapter Required for direct DC Ops</t>
  </si>
  <si>
    <t>AD55NS</t>
  </si>
  <si>
    <t>100-240V power supply for the R8600 with a US plug</t>
  </si>
  <si>
    <t>Antenna connector adapter to connect a BNC-type antenna</t>
  </si>
  <si>
    <t>Antenna connector adapter for "J" to "BNC" conversion</t>
  </si>
  <si>
    <t>Antenna element/base</t>
  </si>
  <si>
    <t>AH38</t>
  </si>
  <si>
    <t>Iridium passive antenna for AH38</t>
  </si>
  <si>
    <t>Iridium active antenna system for the SAT100</t>
  </si>
  <si>
    <t>HF/6M automatic antenna tuner</t>
  </si>
  <si>
    <t>Folded dipole antenna with an SO-239 connector. Covers 1.9 to 30MHz band. Length is approx 80.3ft.</t>
  </si>
  <si>
    <t>Automatic antenna tuner, 1.8 – 54 MHz</t>
  </si>
  <si>
    <t>Relay-driven compact automatic tuning antenna 2.5MHz-29.999MHz</t>
  </si>
  <si>
    <t>Wireless LAN access point</t>
  </si>
  <si>
    <t>HF automatic antenna tuner</t>
  </si>
  <si>
    <t>Rapid charger with AD110 installed for F70/80/9011/9021 radios; 100-240V with US style plug</t>
  </si>
  <si>
    <t>6-Unit Charger Kit BC121N + AD110 x 6. Requires BC157S AC adapter.</t>
  </si>
  <si>
    <t>BC123SA</t>
  </si>
  <si>
    <t>Straight-angle AC adapter for rapid chargers; 100-240V with US style plug</t>
  </si>
  <si>
    <t>BC123SE</t>
  </si>
  <si>
    <t>AC adapter for rapid chargers; 100-240V with Euro style plug</t>
  </si>
  <si>
    <t>BC147SE 15</t>
  </si>
  <si>
    <t>AC adapter for trickle chargers; 230V with a Euro style plug</t>
  </si>
  <si>
    <t>F50/F60/M88 desktop trickle charger (requires BC-147)</t>
  </si>
  <si>
    <t>BC157SE</t>
  </si>
  <si>
    <t>AC adapter for gang chargers; 100-240V with Euro style plug</t>
  </si>
  <si>
    <t>BC160</t>
  </si>
  <si>
    <t>Rapid charger for radios with the BP230/231/232 battery; 100-240V with a US style plug</t>
  </si>
  <si>
    <t>BC160E</t>
  </si>
  <si>
    <t>Rapid charger for radios with the BP230/231/232 battery; 100-240V with a Euro style plug</t>
  </si>
  <si>
    <t>BC167SA</t>
  </si>
  <si>
    <t>Wall trickle charger; 100-240V with US style plug</t>
  </si>
  <si>
    <t>BC173 01</t>
  </si>
  <si>
    <t>Desktop trickle charger (M34/M36/GM1600/BP224) requires BC-147S</t>
  </si>
  <si>
    <t>Rapid charger for radios with BP265 Li-ion battery; 100-240V with Euro style plug</t>
  </si>
  <si>
    <t>Kit includes BC-202IP3L rapid charger with BC-123SA AC adapter</t>
  </si>
  <si>
    <t>Rapid charger. Requires either BC123S, BC-228, or CP-25H.</t>
  </si>
  <si>
    <t>BC207S</t>
  </si>
  <si>
    <t>Rapid charger with a US plug for radios with the BP279/BP280 battery (BC-123SA or BC242 included)</t>
  </si>
  <si>
    <t>Six bank charger with US plug AC adapter and cups installed</t>
  </si>
  <si>
    <t>Six gang charger (includes AC adapter with US plug)</t>
  </si>
  <si>
    <t>Six gang charger (includes AC adapter with Euro plug)</t>
  </si>
  <si>
    <t>Rapid charger for R30; 100-240V with a US style plug</t>
  </si>
  <si>
    <t>Six unit charger for SAT100</t>
  </si>
  <si>
    <t>Car charger kit includes 1 each: BC218, CP23L, MBA7, MBF1, HM215 &amp; SP35</t>
  </si>
  <si>
    <t>BC219E</t>
  </si>
  <si>
    <t>Rapid charger for radios with the BP283/BP28/BP290/BP294 batteries; 100-240V with a Euro style plug</t>
  </si>
  <si>
    <t>BC219N</t>
  </si>
  <si>
    <t>Rapid charger for F52D/F62D; 100-240V with a US style plug</t>
  </si>
  <si>
    <t>Rapid charger with BC123SA</t>
  </si>
  <si>
    <t>Rapid charger with BC123SE (Euro plug)</t>
  </si>
  <si>
    <t>Smart rapid charger; 100-240V with a US style plug</t>
  </si>
  <si>
    <t>Connectable rapid charger (connect up to 6) and requires the BC228 AC adapter</t>
  </si>
  <si>
    <t>Rapid charger that goes into trickle mode at a 80% charge (US Plug)</t>
  </si>
  <si>
    <t>Desktop trickle charger (requires BC217SA)</t>
  </si>
  <si>
    <t>6-unit gang charger for the M37</t>
  </si>
  <si>
    <t>BC240</t>
  </si>
  <si>
    <t>Rapid charger for the V86</t>
  </si>
  <si>
    <t>BC242</t>
  </si>
  <si>
    <t>AC adapter</t>
  </si>
  <si>
    <t>Charger cradle for SAT100 for in-vehicle and in-building use</t>
  </si>
  <si>
    <t>Rapid charger for the BP306</t>
  </si>
  <si>
    <t>Battery case that holds 6 AA alkaline batteries.</t>
  </si>
  <si>
    <t>Li-ion 7.2V 1950mAh (typical capacity), 1850mAh (minimum value); waterproof</t>
  </si>
  <si>
    <t>Li-ion 7.4V 2300mAh (typical capacity), 2250mAh (minimum value)</t>
  </si>
  <si>
    <t>Li-ion 7.4V 2300mAh (typical capacity), 2250mAh (minimum value) for the nonincendive approved radios</t>
  </si>
  <si>
    <t>9.0V 3300mAh lithium battery pack GM1600. FedEx ground shipping only. No shipments to HI or AK.</t>
  </si>
  <si>
    <t>Alkaline case for M34/M36 (5 x AAA)</t>
  </si>
  <si>
    <t>7.4V 980mAh Li-Ion battery (M36/M34/GM1600)</t>
  </si>
  <si>
    <t>Li-ion 7.2V 1650mAh (typical capacity), 1570mAh (minimum value)</t>
  </si>
  <si>
    <t>Li-ion 7.2V 3040mAh (typical capacity), 2900mAh (minimum value) for P25 portables</t>
  </si>
  <si>
    <t>Battery case that holds 6 AA alkaline batteries</t>
  </si>
  <si>
    <t>Li-ion 7.4V 2000mAh (typical capacity), 1880mAh (minimum value)</t>
  </si>
  <si>
    <t>1500mAh Li-ion battery for the M25</t>
  </si>
  <si>
    <t>Li-ion 7.4V 3210mAh (typical capacity), 3070mAh (minimum value)</t>
  </si>
  <si>
    <t>BP287</t>
  </si>
  <si>
    <t>2800mAh li-ion 7.2V battery</t>
  </si>
  <si>
    <t>BP288</t>
  </si>
  <si>
    <t>2350mAh li-ion 7.2V battery; IP57</t>
  </si>
  <si>
    <t>Battery case 6 x AA; IP54</t>
  </si>
  <si>
    <t>Battery case 5 x AA</t>
  </si>
  <si>
    <t>BP294</t>
  </si>
  <si>
    <t>3150mAh li-ion battery for the F52D/F62D/M85</t>
  </si>
  <si>
    <t>BP296</t>
  </si>
  <si>
    <t>3.6V 2350mAh Li-Ion battery (M37)</t>
  </si>
  <si>
    <t>Alkaline case for M37 (3 x AAA)</t>
  </si>
  <si>
    <t>BP298</t>
  </si>
  <si>
    <t>2250mAh li-ion battery</t>
  </si>
  <si>
    <t>BP300</t>
  </si>
  <si>
    <t>7.2V 2350mAh li-ion battery for the SAT100</t>
  </si>
  <si>
    <t>BP306</t>
  </si>
  <si>
    <t>Battery pack for the M94D</t>
  </si>
  <si>
    <t>Li-ion battery pack 7.2 V, 3 150 mAh (typ.)</t>
  </si>
  <si>
    <t>Multi-site (conventional only) IP repeater link card (requires UC-FR5000 or UCFR5300 board)</t>
  </si>
  <si>
    <t>Multi-site (conventional &amp; trunking) IP repeater link card (requires UC-FR5000 or UCFR5300 board)</t>
  </si>
  <si>
    <t>Cooling fan unit</t>
  </si>
  <si>
    <t>CP23L</t>
  </si>
  <si>
    <t>12V cigarette lighter cable for use with rapid chargers</t>
  </si>
  <si>
    <t>PTT microphone adapter to use SM-26 or HM-152 with a PC. Requires BC-147S.</t>
  </si>
  <si>
    <t>Digital voice converter (supplied with RCFS10 and works with VEPG3)</t>
  </si>
  <si>
    <t>136-174MHz VHF 50W, IDAS repeater, analog and digital with internal power supply. Optional single-site trunking, multi-site trunking, and simulcast conventional.</t>
  </si>
  <si>
    <t>400-470MHz ﻿UHF 50W, IDAS repeater, analog and digital with internal power supply. Optional single-site trunking, multi-site trunking, and simulcast conventional.</t>
  </si>
  <si>
    <t>450-512MHz ﻿UHF 50W, IDAS repeater, analog and digital with internal power supply. Optional single-site trunking, multi-site trunking, and simulcast conventional.</t>
  </si>
  <si>
    <t>Earphone with 2.5mm plug to use with HM-163MC</t>
  </si>
  <si>
    <t>P25 activation software for F70/80 &amp; F1721/2721 radios</t>
  </si>
  <si>
    <t>136-174MHz,16 CH, no display, analog portable with rapid charger</t>
  </si>
  <si>
    <t>136-174MHz, 128 CH, LCD, 4-key analog portable with rapid charger</t>
  </si>
  <si>
    <t>136-174MHz, 128CH, LCD, full DTMF keypad analog portable with rapid charger</t>
  </si>
  <si>
    <t>Mounting bracket for F1721/F1821, F2721/2821, F9011S/T</t>
  </si>
  <si>
    <t>400-470MHz, 16 CH, no display, analog portable with rapid charger</t>
  </si>
  <si>
    <t>450-512MHz, 16 CH, no display, analog portable with rapid charger</t>
  </si>
  <si>
    <t>400-470MHz, 128 CH, LCD, 4-key analog portable with rapid charger</t>
  </si>
  <si>
    <t>450-512MHz, 128 CH, LCD, 4-key analog portable with rapid charger</t>
  </si>
  <si>
    <t>400-470MHz, 128CH, LCD, full DTMF keypad analog portable with rapid charger</t>
  </si>
  <si>
    <t>450-512MHz, 128CH, LCD, full DTMF keypad analog portable with rapid charger</t>
  </si>
  <si>
    <t>450-512MHz IDAS portable with 128 channels, display and limited keypad, includes rapid charger</t>
  </si>
  <si>
    <t>400-470MHz IDAS portable with 128 channels, LCD, full DTMF keypad, includes rapid charger</t>
  </si>
  <si>
    <t>450-512MHz IDAS portable with 128 channels, LCD, full DTMF keypad, includes rapid charger</t>
  </si>
  <si>
    <t>136-174MHz radio with 1900mAh Li-ion battery &amp; rapid charger (BC-193)</t>
  </si>
  <si>
    <t>136-174MHz compact, IDAS, waterproof portable with 512 channels.  Purchase antenna and charger separately.</t>
  </si>
  <si>
    <t>136-174MHz intrinsically safe, IDAS waterproof portable with 512 channels.  Purchase antenna and charger separately.</t>
  </si>
  <si>
    <t>400-470MHz compact IDAS waterproof portable with 512 channels.  Purchase antenna and charger separately.</t>
  </si>
  <si>
    <t>450-512MHz compact IDAS waterproof portable with 512 channels.  Purchase antenna and charger separately.</t>
  </si>
  <si>
    <t>400-470MHz intrinsically safe, compact IDAS waterproof portable with 512 channels.  Purchase antenna and charger separately.</t>
  </si>
  <si>
    <t>450-512MHz intrinsically safe, compact IDAS waterproof portable with 512 channels.  Purchase antenna and charger separately.</t>
  </si>
  <si>
    <t>136-174MHz P25 conventional mobile with color display</t>
  </si>
  <si>
    <t>380-470MHz P25 conventional mobile with color display</t>
  </si>
  <si>
    <t>700/800MHz P25 conventional mobile with color display</t>
  </si>
  <si>
    <t>FAB45V</t>
  </si>
  <si>
    <t>144-148MHz antenna</t>
  </si>
  <si>
    <t>FAS102U</t>
  </si>
  <si>
    <t>Antenna for SAT100</t>
  </si>
  <si>
    <t>FAS61V</t>
  </si>
  <si>
    <t>Standard antenna for GM1600</t>
  </si>
  <si>
    <t>FAS64V</t>
  </si>
  <si>
    <t>Standard antenna for the M72/M73 (4 17/32" or 115mm)</t>
  </si>
  <si>
    <t>148-160 MHz flexible antenna - standard on F9011</t>
  </si>
  <si>
    <t>136-174MHz cut antenna - F3400/F7010/F9011</t>
  </si>
  <si>
    <t>FAS81U</t>
  </si>
  <si>
    <t>380-430MHz antenna for F4400</t>
  </si>
  <si>
    <t>400-450MHz stubby antenna for F4400</t>
  </si>
  <si>
    <t>FAS82VS</t>
  </si>
  <si>
    <t>148-162MHz stubby antenna</t>
  </si>
  <si>
    <t>FASC58V</t>
  </si>
  <si>
    <t>Standard antenna M24/M34/M36/M85</t>
  </si>
  <si>
    <t>FASC59V</t>
  </si>
  <si>
    <t>Standard antenna M25/M37/M93D/M92D</t>
  </si>
  <si>
    <t>136-174 MHz analog/digital, 50W, IDAS Simulcast repeater</t>
  </si>
  <si>
    <t>450-512MHz analog/digital, 50W, IDAS repeater</t>
  </si>
  <si>
    <t>400-470MHz analog/digital, 50W, IDAS repeater</t>
  </si>
  <si>
    <t>GMDSS VHF handheld for survival crafts; includes li-ion battery/charger plus the BP-234 battery. Surface shipping only.</t>
  </si>
  <si>
    <t>GMDSS VHF handheld for survival crafts; radio plus BP-234 lithium battery</t>
  </si>
  <si>
    <t>HM126RB</t>
  </si>
  <si>
    <t>Standard black rear mount mic for M504/M604</t>
  </si>
  <si>
    <t>HM133V</t>
  </si>
  <si>
    <t>Standard partial function remote microphone (squelch only) 2300H/V8000</t>
  </si>
  <si>
    <t>HM151</t>
  </si>
  <si>
    <t>Remote control microphone (7000/7100)</t>
  </si>
  <si>
    <t>Microphone with 2.5mm earphone combination (right angle 2-pin connector)</t>
  </si>
  <si>
    <t>HM154</t>
  </si>
  <si>
    <t>Simple microphone for Amateur mobile radios (RJ45)</t>
  </si>
  <si>
    <t>Compact speaker microphone with revolving clip and earphone jack (right angle 2-pin screw down connector, stereo mic/mono speaker)</t>
  </si>
  <si>
    <t>Large speaker microphone with earphone jack and metal alligator clip (right angle 2-pin screw down connector, stereo mic/mono speaker)</t>
  </si>
  <si>
    <t>Lapel mic with 2.5mm earphone jack</t>
  </si>
  <si>
    <t>HM166LS</t>
  </si>
  <si>
    <t>Earphone microphone with two pin right angle connector</t>
  </si>
  <si>
    <t>Lightweight IPX8 waterproof speaker mic M73/GM1600/M92/M72</t>
  </si>
  <si>
    <t>Waterproof speaker mic (9-pin)</t>
  </si>
  <si>
    <t>Intrinscially safe waterproof speaker mic (9-pin)</t>
  </si>
  <si>
    <t>Microphone for the A220/A210/A200/PS80</t>
  </si>
  <si>
    <t>Waterproof compact speaker microphone (2pin connector)</t>
  </si>
  <si>
    <t>14-pin loud waterproof speaker mic (no accessory jack)</t>
  </si>
  <si>
    <t>Compact speaker microphone with earphone jack (2 pin connector)</t>
  </si>
  <si>
    <t>Remote control microphone for F8101 (requires separation cable)</t>
  </si>
  <si>
    <t>Hand microphone for the F8101</t>
  </si>
  <si>
    <t>CommandMic IV with yellow backlit LCD in black</t>
  </si>
  <si>
    <t>CommandMic IV with white backlit LCD in black</t>
  </si>
  <si>
    <t>CommandMic IV with white backlit LCD in super white</t>
  </si>
  <si>
    <t>Command Mic IV with yellow backlit LCD in super white</t>
  </si>
  <si>
    <t>Standard hand microphone for M424 and works with the M424G</t>
  </si>
  <si>
    <t>Hand microphone for 7100</t>
  </si>
  <si>
    <t>Compact IPX7 waterproof speaker mic M73/M72</t>
  </si>
  <si>
    <t>Speaker microphone M424G/M506</t>
  </si>
  <si>
    <t>Speaker microphone for M506 rear connector &amp; M605</t>
  </si>
  <si>
    <t>Control hand microphone (ID-5100)</t>
  </si>
  <si>
    <t>Waterproof floating speaker mic for M25</t>
  </si>
  <si>
    <t>Speaker microphone for the BC-218 car charger</t>
  </si>
  <si>
    <t>HM216</t>
  </si>
  <si>
    <t>Microphone with built-in speaker and front panel includes up/down buttons and two programmable buttons (P1/P2)</t>
  </si>
  <si>
    <t>Secondary remote control microphone, COMMANDMIC, for the F5400D/F6400D. Requires RMK5 + OPC2373 or OPC2374.</t>
  </si>
  <si>
    <t>IP68 waterproof speaker microphone w/3.5mm accessory jack (14-pin connector)</t>
  </si>
  <si>
    <t>Waterproof speaker microphone (A25)</t>
  </si>
  <si>
    <t>HM232</t>
  </si>
  <si>
    <t>Hand microphone for ID4100</t>
  </si>
  <si>
    <t>GPS microphone IP67</t>
  </si>
  <si>
    <t>Aviation speaker mic (2-pin right angle connector)</t>
  </si>
  <si>
    <t>HM235B</t>
  </si>
  <si>
    <t>Black microphone for M330</t>
  </si>
  <si>
    <t>HM235W</t>
  </si>
  <si>
    <t>White microphone for M330</t>
  </si>
  <si>
    <t>Compact waterproof speaker microphone</t>
  </si>
  <si>
    <t>Waterproof aviation speaker mic (2-pin)</t>
  </si>
  <si>
    <t>HM241</t>
  </si>
  <si>
    <t>Mobile microphone with emergency button for IP501M (IP54)</t>
  </si>
  <si>
    <t>Speaker microphone for the FR9010/9020 repeaters</t>
  </si>
  <si>
    <t>Over the head headset with earphone. Allows for full-duplex operation and requires the OPC-2359.</t>
  </si>
  <si>
    <t>Earhook headset with boom microphone with 2-pin screw down connector for hands-free operation.</t>
  </si>
  <si>
    <t>Headset with boom mic; use with VS/OPC2004/OPC2006/OPC1392</t>
  </si>
  <si>
    <t>Behind-the-head type with boom microphone with 2-pin screw down connector</t>
  </si>
  <si>
    <t>Heavy duty vehicular charger</t>
  </si>
  <si>
    <t>Remote mounting kit for the F9511/F9521 dual head kit. Dual head, external speaker, speaker microphone, and separation cables are required.</t>
  </si>
  <si>
    <t>Heavy duty Bluetooth speaker microphone with loud audio, water/dust resistant &amp; 40+ hours of talk time (charger included)</t>
  </si>
  <si>
    <t>F7500 mobile adapter cable to use with the KVL125 keyloader. Requires the OPC-IAKVL1 cable and a RJ45 female-to-female adapter.</t>
  </si>
  <si>
    <t>110V power supply and cabinet for control station use for F5011/5021/F5121/F5220</t>
  </si>
  <si>
    <t>120V power supply and cover for base station use on the A120</t>
  </si>
  <si>
    <t>Power supply with cover for control station (120VAC; 20A)</t>
  </si>
  <si>
    <t>Analog gateway that provides an easy migration path from analog to digital technology</t>
  </si>
  <si>
    <t>VHF FM &amp; UHF FM cross band repeater</t>
  </si>
  <si>
    <t>Airband AM &amp; UHF FM cross band repeater</t>
  </si>
  <si>
    <t>Airband AM &amp; VHF FM cross band repeater</t>
  </si>
  <si>
    <t>UHF FM &amp; UHF FM cross band repeater</t>
  </si>
  <si>
    <t>VHF FM &amp; VHF FM cross band repeater</t>
  </si>
  <si>
    <t>IASKF7P</t>
  </si>
  <si>
    <t>System Owner Master Key (SOMK); USB Dongle and CS-F7500ASK “P25 Advanced System Key (ASK) Manager Application” Note: Available only to P25 trunking system owners and requires the completion of the “P25 System Key Request Form” by the P25 Trunking System Owner</t>
  </si>
  <si>
    <t>IASKF7S</t>
  </si>
  <si>
    <t>Accessory Advanced System Key (AASK) USB dongle required for programming P25 trunking parameters. Note: shipped unprogrammed; requires P25 trunking system owner to program</t>
  </si>
  <si>
    <t>Battery charger rackmount kit holds 1 to 2 chargers</t>
  </si>
  <si>
    <t>IP based PC-dispatcher</t>
  </si>
  <si>
    <t>License-free IP radio for wireless networks</t>
  </si>
  <si>
    <t>Portable LTE radio with SIM card installed.  Monthly airtime fee will apply with activated SIM.</t>
  </si>
  <si>
    <t>Mobile LTE radio with SIM card installed.  Monthly airtime fee will apply with activated SIM.</t>
  </si>
  <si>
    <t>136-174 LTE, IDAS, and analog portable radio.</t>
  </si>
  <si>
    <t>P25 trunking upgrade for the F9011/9511 series radios</t>
  </si>
  <si>
    <t>Add 25kHz into the radio</t>
  </si>
  <si>
    <t>AES activation code for F3400/F5400 series</t>
  </si>
  <si>
    <t>Add front panel programming/tactical group functions</t>
  </si>
  <si>
    <t>Memory channel expansion (4000 CH)</t>
  </si>
  <si>
    <t>AES activation key enables AES in radio (requires UT134 or UT125 FIPS-2)</t>
  </si>
  <si>
    <t>P25 packet data service (GPS/text) license</t>
  </si>
  <si>
    <t>Front panel programming</t>
  </si>
  <si>
    <t>P25 Phase 2 trunking license (Phase 1 license required)</t>
  </si>
  <si>
    <t>P25 Phase 1 trunking license</t>
  </si>
  <si>
    <t>P25 conventional voting scan license</t>
  </si>
  <si>
    <t>Enable 25kHz in the F7010/F7510 radios</t>
  </si>
  <si>
    <t>Type D trunking license for single and multi-site trunking</t>
  </si>
  <si>
    <t>151-163MHz helical ¼ wave antenna center tuned to 157MHz</t>
  </si>
  <si>
    <t>Leather carrying case with a swivel for F1000/2000/D non display radios</t>
  </si>
  <si>
    <t>Leather carrying case with a swivel belt loop and cutout for the display for the F1000S/2000S</t>
  </si>
  <si>
    <t>Leather case for the F1000T/2000T with a full keypad cutout with a swivel loop</t>
  </si>
  <si>
    <t>Leather case with swivel belt loop and D-ring; display cutout for the F3400DS &amp; F7010S</t>
  </si>
  <si>
    <t>Leather case with swivel belt loop and D-ring; display &amp; full keypad cutout for the F3400DT &amp; F7010T</t>
  </si>
  <si>
    <t>Leather case with swivel belt loop and D-ring for the F52D</t>
  </si>
  <si>
    <t>Leather carrying case with a swivel for the F3001/4001 &amp; F3101D/4101D radios</t>
  </si>
  <si>
    <t>Black marine compact VHF fixed mount</t>
  </si>
  <si>
    <t>VHF fixed mount; class D DSC, with AIS</t>
  </si>
  <si>
    <t>Black Mounting Bracke M602 01</t>
  </si>
  <si>
    <t>VHF fixed mount radio with color display and rear mic connector</t>
  </si>
  <si>
    <t>6W IPX8 submersible handheld</t>
  </si>
  <si>
    <t>Mounting Bracket M802</t>
  </si>
  <si>
    <t>150W advanced SSB with Class E DSC MF/HF certification</t>
  </si>
  <si>
    <t>6 Watt VHF transceiver with built-in AIS &amp; DSC.</t>
  </si>
  <si>
    <t>Alligator belt clip</t>
  </si>
  <si>
    <t>Yellow alligator belt clip for the GM1600</t>
  </si>
  <si>
    <t>Belt clip for the M34/M36/M92D</t>
  </si>
  <si>
    <t>Standard belt clip for F9011 series</t>
  </si>
  <si>
    <t>Carrying handle for 7610</t>
  </si>
  <si>
    <t>Alligator type belt clip</t>
  </si>
  <si>
    <t>Mounting bracket for F8101</t>
  </si>
  <si>
    <t>Swivel belt clip for F1000/F3400/F7010/F52D/M85 series</t>
  </si>
  <si>
    <t>Carry handle and mounting hardware for the IC-718/77/707/821H/R8500/R75</t>
  </si>
  <si>
    <t>Base station mount (MBF4 + MBA4)</t>
  </si>
  <si>
    <t>Remote head kit w/mobile bracket (MBF4 + MBA5)</t>
  </si>
  <si>
    <t>Glass mount remote head kit w/mobile bracket (MBF1+MBF4+MBA5)</t>
  </si>
  <si>
    <t>Mobile mounting bracket that includes HM176 microphone, SP35 external speaker, MBA-3 rear panel adapter, and harness for A200/A210/A220</t>
  </si>
  <si>
    <t>Main Unit mounting bracket for the 706 Series, 703 Series, 7000 &amp; 7100</t>
  </si>
  <si>
    <t>Swivel belt clip that screws into back of radio</t>
  </si>
  <si>
    <t>Swivel belt clip</t>
  </si>
  <si>
    <t>Alligator belt clip with long clip that angles the antenna/top of radio off the body</t>
  </si>
  <si>
    <t>Swivel belt hanger to use with standard belt clip</t>
  </si>
  <si>
    <t>Controller bracket for 7100</t>
  </si>
  <si>
    <t>Remote head mounting bracket for the ID5100A</t>
  </si>
  <si>
    <t>Rear panel adapter with a card edge connector for the A220</t>
  </si>
  <si>
    <t>Bracket to attach the controller to the main unit</t>
  </si>
  <si>
    <t>Bracket to attach the controller to the MBF-1</t>
  </si>
  <si>
    <t>Bracket adapter for the BC-218</t>
  </si>
  <si>
    <t>Controller bracket for ID4100A</t>
  </si>
  <si>
    <t>Standard belt clip</t>
  </si>
  <si>
    <t>Belt clip for SAT100</t>
  </si>
  <si>
    <t>Remote head mount. Adhesive pad and adjustable pivot points holds it securely. Requires MBA5, MBA7 or MBA8.</t>
  </si>
  <si>
    <t>Mounting bracket for the ID5100</t>
  </si>
  <si>
    <t>Flush mount kit for M330 series</t>
  </si>
  <si>
    <t>Flush mount kit for the M510</t>
  </si>
  <si>
    <t>Screen cover for the M510</t>
  </si>
  <si>
    <t>MSD CARD</t>
  </si>
  <si>
    <t>32GB micro SD card</t>
  </si>
  <si>
    <t>Nylon case for the A25</t>
  </si>
  <si>
    <t>Nylon carrying case with a clip for the F1000/2000/D non display radios</t>
  </si>
  <si>
    <t>Nylon carrying case with a clip and cutout for the display F1000S/2000S</t>
  </si>
  <si>
    <t>Nylon carrying case with a clip and cutout for the display and keypad F1000T/2000T</t>
  </si>
  <si>
    <t>Nylon case with metal clip with display cutout; F3400DS/F7010S</t>
  </si>
  <si>
    <t>Nylon case with metal clip with full keypad cutout; F3400DT/F7010T</t>
  </si>
  <si>
    <t>Nylon case for the F52D with a clip</t>
  </si>
  <si>
    <t>Nylon carrying case with a clip for the F3001/4001 &amp; F3101D/4101D radios</t>
  </si>
  <si>
    <t>Nylon carrying case with a clip for the F9011T/9021T radios with a full keypad</t>
  </si>
  <si>
    <t>12V DC power cord with 6-pin connector for HF radios (718/706MK2/G/756PRO/2)</t>
  </si>
  <si>
    <t>OPC1000</t>
  </si>
  <si>
    <t>6.1m/20ft connection cable to use with the HM126RB/RG/HM205RB/HM157 (mounting hardware included)</t>
  </si>
  <si>
    <t>OPC1132</t>
  </si>
  <si>
    <t>DC power cable (9.8ft) with 2-pin T connector.</t>
  </si>
  <si>
    <t>Shielded control cable to connect the M802 to the AT140 (10m)</t>
  </si>
  <si>
    <t>M602/M604 DC power cord</t>
  </si>
  <si>
    <t>Headset adapter to use with HS94/95/97 for the M73/M72/GM1600/M90</t>
  </si>
  <si>
    <t>32.8ft shielded control cable from AT140 to M803</t>
  </si>
  <si>
    <t>OPC1529R</t>
  </si>
  <si>
    <t>Data cable (RS232 to 3.5mm)</t>
  </si>
  <si>
    <t>Radio to radio cloning cable between P25 mobile radios</t>
  </si>
  <si>
    <t>Radio to radio cloning cable between F1721/2721/D series mobiles &amp; F70/80/D portable radios</t>
  </si>
  <si>
    <t>Key Loader cable for P25 radio to KVL3000/4000. For portables: requires OPC-1871, RJ45 female to RJ45 female &amp; 8920001690. For mobiles: requires RJ45 female to RJ45 female &amp; 8920001690.</t>
  </si>
  <si>
    <t>Radio to radio cloning cable between F70/80/D portable radios</t>
  </si>
  <si>
    <t>6.1m/20ft connection cable to use with the COMMANDMIC III/IV (mounting hardware required)</t>
  </si>
  <si>
    <t>OPC1541</t>
  </si>
  <si>
    <t>6.1m/20ft extension cable to use with the COMMANDMIC III/IV with the OPC1540. Up to 2 OPC-1541 can be connected.</t>
  </si>
  <si>
    <t>Radio to radio cloning cable between two 14-pin connector portable radios</t>
  </si>
  <si>
    <t>Radio to radio cloning cable between 14-pin connector portable &amp; mobile radio; used in conjunction with the OPC1534 for encryption key loading on the F7010 portable series</t>
  </si>
  <si>
    <t>D-Sub 15-pin ACC cable. Connects with a PC, external speaker, external channel control, ignition sense line or vehicle horn</t>
  </si>
  <si>
    <t>DC power cord for F9511HT</t>
  </si>
  <si>
    <t>Adapter plug to to use the HS94/95/97 for the F3001/4001/3101D/4101D &amp; V80</t>
  </si>
  <si>
    <t>VOX conversion cable to to use the HS-97 for the F1000/D products</t>
  </si>
  <si>
    <t>Adapter plug with VOX and no PTT to to use with the HS94/95/97</t>
  </si>
  <si>
    <t>D-Sub 25-pin ACC cable. Connects with a PC, external speaker, external channel control, ignition sense line or vehicle horn</t>
  </si>
  <si>
    <t>F8101 Cloning cable</t>
  </si>
  <si>
    <t>3.5m (11ft) separation cable</t>
  </si>
  <si>
    <t>5m (16ft) separation cable</t>
  </si>
  <si>
    <t>5m audio connection cable between the VEPG3 and the F5061/D series or A120 (RJ-45 modular plug connector with speaker plug).</t>
  </si>
  <si>
    <t>5m audio connection cable between the VEPG3 and the HM152/SM26 (Modular jack connector with speaker jack)</t>
  </si>
  <si>
    <t>GPS/External modem connection cable</t>
  </si>
  <si>
    <t>Antenna tuner control cable for AT140/AH740 for F8101 (10M or 32.8ft)</t>
  </si>
  <si>
    <t>Control cable adapter to 4 pin type for AH740</t>
  </si>
  <si>
    <t>Adapter plug with PTT to to use with the HS94/95/97</t>
  </si>
  <si>
    <t>Smart phone data cable</t>
  </si>
  <si>
    <t>PTT switch cable</t>
  </si>
  <si>
    <t>Handheld to mobile zone copy cable (14-pin to 10-pin DIM)</t>
  </si>
  <si>
    <t>OPC2364</t>
  </si>
  <si>
    <t>1.9m/6.2ft separation cable for RMK5/RMK7</t>
  </si>
  <si>
    <t>OPC2365</t>
  </si>
  <si>
    <t>3m/9.8ft separation cable for RMK5/RMK7</t>
  </si>
  <si>
    <t>OPC2366</t>
  </si>
  <si>
    <t>5m/16.4ft separation cable for RMK5/RMK7</t>
  </si>
  <si>
    <t>32.8ft extension cable for RC-M600</t>
  </si>
  <si>
    <t>12-pin to 8-pin conversion cable to connect HM195 to M605 (1 cable required per HM195)</t>
  </si>
  <si>
    <t>OPC2389</t>
  </si>
  <si>
    <t>Cable connecting serial device w/RS232</t>
  </si>
  <si>
    <t>OPC2390</t>
  </si>
  <si>
    <t>Cable connecting VEPG4 to FR5000/6000</t>
  </si>
  <si>
    <t>OPC2407</t>
  </si>
  <si>
    <t>D-SUB 25-pin connector for the IP501M</t>
  </si>
  <si>
    <t>Connection cable between VEPG4 &amp; SAT100</t>
  </si>
  <si>
    <t>Micro USB to micro USB cable</t>
  </si>
  <si>
    <t>USB type-C to micro USB cable</t>
  </si>
  <si>
    <t>OPC2421</t>
  </si>
  <si>
    <t>DC power cable</t>
  </si>
  <si>
    <t>5M extension cable between the SAT100 and AH40.</t>
  </si>
  <si>
    <t>OPC2429</t>
  </si>
  <si>
    <t>SAT100M mic extension cable</t>
  </si>
  <si>
    <t>193ft 5D-HFA coax cable</t>
  </si>
  <si>
    <t>Control cable (5m, 16.4 ft)</t>
  </si>
  <si>
    <t>Coaxial cable (5m, 16.4 ft)</t>
  </si>
  <si>
    <t>Microphone extension cable (RJ-45 M/F) (16.4ft)</t>
  </si>
  <si>
    <t>Microphone adapter cable (8 pin to RJ-45)</t>
  </si>
  <si>
    <t>Cable adapter converts 13-pin ACC connector to 7-pin &amp; 8-pin ACC connector</t>
  </si>
  <si>
    <t>3m/9.8ft separation cable for remote mounting kits</t>
  </si>
  <si>
    <t>1.9m/6.2ft separation cable for remote mounting kits</t>
  </si>
  <si>
    <t>Accesory cable for external terminal connection</t>
  </si>
  <si>
    <t>5m/16.4ft separation cable for remote mounting kits</t>
  </si>
  <si>
    <t>20ft extension cable to connect COMMANDMIC II or HM-205RB to the OPC1000 and radio. Connect up to two HM205RB with M506 or one with M605.</t>
  </si>
  <si>
    <t>Scanning receiver. Blocked version for consumer purchase.  No supplied battery or charger. Requires 2 AA batteries.</t>
  </si>
  <si>
    <t>Unblocked receiver for Federal/Export Only. No supplied battery or charger. Requires 2 AA batteries.</t>
  </si>
  <si>
    <t>Blocked super wideband 10 kHz to 3 GHz communication receiver</t>
  </si>
  <si>
    <t>Remote control USB encoder</t>
  </si>
  <si>
    <t>Command head for M605. Comes with OPC-2383 &amp; HM-205RB.</t>
  </si>
  <si>
    <t>F1721/1821 bracket &amp; face plate for remote mounting. Separation cable not included</t>
  </si>
  <si>
    <t>F5061/6061 bracket &amp; face plate for remote mounting. Separation cable not included</t>
  </si>
  <si>
    <t>Dual head and separation kit for F9511HT. Requires external speaker and cable.</t>
  </si>
  <si>
    <t>Remote mount kit for the F8101. Separation cable sold separately.</t>
  </si>
  <si>
    <t>RSBC225</t>
  </si>
  <si>
    <t>Battery management software for the BP-283/284/BP290. Can connect up to 30 BC-225 chargers to it.</t>
  </si>
  <si>
    <t>Remote system manager software for IDAS MultiTrunk</t>
  </si>
  <si>
    <t>Desktop microphone for IP501M</t>
  </si>
  <si>
    <t>Desktop microphone for F5400 series</t>
  </si>
  <si>
    <t>Desktop unidirectional microphone with up/down switches and low cut function</t>
  </si>
  <si>
    <t>External speaker (4x4") for marine fixed mount radios (7W)</t>
  </si>
  <si>
    <t>Tube earphone with 2.5mm plug to use with HM-163MC/HM-153LS</t>
  </si>
  <si>
    <t>Acoustic tube earphone with a clip (3.5mm)</t>
  </si>
  <si>
    <t>Earhook type earphone with 2.5mm plug to use with HM-163MC/HM-153LS</t>
  </si>
  <si>
    <t>Earhook type earphone with 3.5mm plug</t>
  </si>
  <si>
    <t>Tube adapter for use with the EH-15B</t>
  </si>
  <si>
    <t>SP35</t>
  </si>
  <si>
    <t>5W external speaker with 3.5mm speaker jack and 2m cable</t>
  </si>
  <si>
    <t>5W external speaker for HF radios</t>
  </si>
  <si>
    <t>External speaker with 15V/2A power supply for the R8600</t>
  </si>
  <si>
    <t>Earphone with 3.5mm plug</t>
  </si>
  <si>
    <t>Mobile rapid charger with cigarette adapter for the F3161 &amp; F3261 series</t>
  </si>
  <si>
    <t>Mobile rapid charger with cigarette adapter for the F3400 &amp; F7010 series</t>
  </si>
  <si>
    <t>5W VHF/UHF dual-band handheld</t>
  </si>
  <si>
    <t>Trunking/Network controller board (1 per repeater)</t>
  </si>
  <si>
    <t>136-174MHz analog/digital IDAS repeater channel module</t>
  </si>
  <si>
    <t>450-512MHz Repeater module</t>
  </si>
  <si>
    <t>400-470MHz Repeater module</t>
  </si>
  <si>
    <t>Digital voice scrambling unit - 32 Codes</t>
  </si>
  <si>
    <t>AES/DES encryption board with OTAR compliance for F9011/F9511 series</t>
  </si>
  <si>
    <t>FIPS 140-2 AES encryption board with OTAR compliance for F9011/F9511 series</t>
  </si>
  <si>
    <t>FIPS 140-2 encryption board; requires ISL-P25AES license key to activate AES</t>
  </si>
  <si>
    <t>6.25kHz digital module for old PLL versions of the F3161/4161 or F5061/6061 radios</t>
  </si>
  <si>
    <t>Bluetooth unit</t>
  </si>
  <si>
    <t>AES/DES encryption board; requires ISL code to activate AES</t>
  </si>
  <si>
    <t>GPS unit</t>
  </si>
  <si>
    <t>AIS receiver unit for the M605</t>
  </si>
  <si>
    <t>Analog TCG output for the MR1010RII</t>
  </si>
  <si>
    <t>MURS license-free handheld with BC213 rapid charger</t>
  </si>
  <si>
    <t>65W 144MHz FM mobile with white display</t>
  </si>
  <si>
    <t>MURS license-free portable with BC240 rapid charger</t>
  </si>
  <si>
    <t>2m 7W VHF handheld</t>
  </si>
  <si>
    <t>RoIP gateway that bridges land mobile radio systems.  Deactivated SIM included. Airtime fees apply when SIM activated.</t>
  </si>
  <si>
    <t>LTE speakerphone unit</t>
  </si>
  <si>
    <t>VS1L</t>
  </si>
  <si>
    <t>VOX/PTT case with 2-pin right angle connector. Must use with HS94/HS95/HS97</t>
  </si>
  <si>
    <t>VS4LA</t>
  </si>
  <si>
    <t>PTT switch cable to communicate using the HS94/95/97</t>
  </si>
  <si>
    <t>VOX/PTT switch cable to use with headset (HS94/95/97)</t>
  </si>
  <si>
    <t>Amateur/Receiver</t>
  </si>
  <si>
    <t>Avionics</t>
  </si>
  <si>
    <t>Land Mobile </t>
  </si>
  <si>
    <t>Marine</t>
  </si>
  <si>
    <t>Systems</t>
  </si>
  <si>
    <t>Accessories</t>
  </si>
  <si>
    <t>Supplier Name:</t>
  </si>
  <si>
    <t>Icom America Inc.</t>
  </si>
  <si>
    <t>12421 Willows Road NE - Kirkland, WA 98034</t>
  </si>
  <si>
    <t>VA-240110-ICOM Exhibit B Pricing</t>
  </si>
  <si>
    <t>E - govsales@icomamerica.com</t>
  </si>
  <si>
    <t xml:space="preserve">Indicate all sales and service location addresses (e.g. depot location(s) or complete authorized dealer/repair centers list, etc.) and full contact
information from which each of the seven VSP Division areas will be serviced.  For Divisions where your firm is unable to provide service, leave the space blank.
</t>
  </si>
  <si>
    <t>DIVISION</t>
  </si>
  <si>
    <t>SALES/SERVICE ADDRESS</t>
  </si>
  <si>
    <t>Mace Incorporated (VA) B
5821 Arrowhead Drive, Suite 101
Virginia Beach VA 23462                                         (757) 460-6248</t>
  </si>
  <si>
    <t>Two Way Radio Inc.
101 Williams St.
Bristol VA  24201                                                     (540) 669-5311</t>
  </si>
  <si>
    <t>B R Communications, Inc
2617 Grace Chapel Rd
Harrisonburg VA  22801                                           (540) 564-2715</t>
  </si>
  <si>
    <t>Star City Communications, Inc.
513 Blue Ridge Avenue
Bedford VA  24523                                                   (540) 587-0321</t>
  </si>
  <si>
    <t>Morcom Int`l
PO Box 220824
Chantilly VA  20153-0824                                         (703) 263-9305</t>
  </si>
  <si>
    <t>Discount Rate</t>
  </si>
  <si>
    <t>The Commonwealth of Virginia receives a fixed discount rate is based on product group and subject to the current published retail pricing.</t>
  </si>
  <si>
    <t>15% from published retail</t>
  </si>
  <si>
    <t>30% from published retail</t>
  </si>
  <si>
    <t>25% from published retail</t>
  </si>
  <si>
    <t>Retail Prices</t>
  </si>
  <si>
    <t>Shipping Terms</t>
  </si>
  <si>
    <t>FOB Destination with free surface freight on all 'off the shelf" orders for the State (CONUS).</t>
  </si>
  <si>
    <t>Date: September 2025</t>
  </si>
  <si>
    <t>The prices offered herein are from September 2025 and for reference purposes only.</t>
  </si>
  <si>
    <t>Radio Cardinal Communication Service, LLC.                                                                               1002 Newman Drive.                                                                                                                         Salem, VA  24153                                                    (540) 765-8501</t>
  </si>
  <si>
    <t>Two Way Radio Service Co. Inc.
1234 Little Prater Road, Rt 4 Box 89                                                              
Grundy VA  24614                                                   (276) 935-6405</t>
  </si>
  <si>
    <t>Network</t>
  </si>
  <si>
    <t>2730B 55 USA</t>
  </si>
  <si>
    <t>VHF/UHF dual-band transceiver w/black display</t>
  </si>
  <si>
    <t>718 72 USA</t>
  </si>
  <si>
    <t>100W HF transceiver with AF DSP</t>
  </si>
  <si>
    <t>7760 12 USA</t>
  </si>
  <si>
    <t>200W HF/50MHz base station w/remote control head</t>
  </si>
  <si>
    <t>ID50A 15 USA</t>
  </si>
  <si>
    <t>D-STAR dual-band handheld with waterfall display</t>
  </si>
  <si>
    <t>Dual band, 2m/70cm (144-148/420-450MHz), D-Star mobile radio with MBA-2 remote mounting bracket included</t>
  </si>
  <si>
    <t>ID52A PLUS 45 USA</t>
  </si>
  <si>
    <t>D-STAR dual-band handheld with full color display and USB Type-C™</t>
  </si>
  <si>
    <t>R15 15 USA</t>
  </si>
  <si>
    <t>Portable receiver, 108-500 MHz, AM, FM, WFM</t>
  </si>
  <si>
    <t>R6 SPORT 86 USA</t>
  </si>
  <si>
    <t>Unblocked super wideband 10 kHz to 3 GHz communication receiver</t>
  </si>
  <si>
    <t>A120 with 120V power supply and cover for base station. Optional assembly available.</t>
  </si>
  <si>
    <t>Communications only avionics handheld with Bluetooth and full keypad</t>
  </si>
  <si>
    <t>A220TSO 71 USA</t>
  </si>
  <si>
    <t>TSO approved panel mount aviation radio</t>
  </si>
  <si>
    <t>136-174MHz IDAS portable with 16 channels, no display, includes rapid charger</t>
  </si>
  <si>
    <t>136-174MHz IDAS portable with 128 channels, display with limited keypad, includes rapid charger</t>
  </si>
  <si>
    <t>136-174MHz IDAS portable with 128 channels, display, full DTMF keypad, includes rapid charger</t>
  </si>
  <si>
    <t>450-470 MHz portable with rapid charger</t>
  </si>
  <si>
    <t>F200 USA Earpiece Kit</t>
  </si>
  <si>
    <t>450-470 MHz radio with rapid charger and IJKP - HM1LSOW acoustic tube earpiece</t>
  </si>
  <si>
    <t>400-470MHz IDAS portable (5W) with 16 channels, no display, includes rapid charger</t>
  </si>
  <si>
    <t>450-512MHz IDAS portable with 16 channels and no display, includes rapid charger</t>
  </si>
  <si>
    <t>400-470MHz IDAS portable with 128 channels, display, limited keypad, includes rapid charger</t>
  </si>
  <si>
    <t>136–174MHz IDAS portable, 1024 channels, color display. Antenna and charger sold separately.</t>
  </si>
  <si>
    <t>136–174MHz IDAS portable with 1024 channels, color display, and full DTMF keypad. Antenna and charger sold separately.</t>
  </si>
  <si>
    <t>450-512MHz IDAS portable, 1024 channels, color display. Antenna and charger sold separately.</t>
  </si>
  <si>
    <t>380-470MHz IDAS portable, 1024 channels, color display. Antenna and charger sold separately.</t>
  </si>
  <si>
    <t>450-512MHz IDAS portable with 1024 channels, color display, and full DTMF keypad. Antenna and charger sold separately.</t>
  </si>
  <si>
    <t>380-470MHz IDAS portable with 1024 channels, color display, and full DTMF keypad. Antenna and charger sold separately.</t>
  </si>
  <si>
    <t>136-174MHz 50W analog mobile</t>
  </si>
  <si>
    <t>F5122DD 12</t>
  </si>
  <si>
    <t>136-174MHz, 9.6k/4.8kbps, 25W, RS232 + ethernet</t>
  </si>
  <si>
    <t>136-174MHz 50W IDAS mobile</t>
  </si>
  <si>
    <t>136-174MHz 50W IDAS trunking mobile</t>
  </si>
  <si>
    <t>136-174MHz 50W black box IDAS mobile radio with 128 channels and CommandMic</t>
  </si>
  <si>
    <t>136-174MHz IDAS mobile with color display and Bluetooth</t>
  </si>
  <si>
    <t>400-470MHz 45W analog mobile</t>
  </si>
  <si>
    <t>450-512MHz 45W analog mobile</t>
  </si>
  <si>
    <t>400-512MHz 45W IDAS mobile</t>
  </si>
  <si>
    <t>400-470MHz 45W IDAS trunking mobile</t>
  </si>
  <si>
    <t>400-512MHz 45W black box IDAS mobile radio with 128 channels and CommandMic</t>
  </si>
  <si>
    <t>380-470MHz IDAS mobile with color display, no Bluetooth</t>
  </si>
  <si>
    <t>450-512MHz IDAS mobile with color display and Bluetooth</t>
  </si>
  <si>
    <t>136–174MHz P25 conventional portable with limited keypad. Antenna and charger sold separately.</t>
  </si>
  <si>
    <t>136–174MHz P25 conventional portable with full keypad. Antenna and charger sold separately.</t>
  </si>
  <si>
    <t>380-470MHz P25 conventional portable with limited keypad. Antenna and charger sold separately.</t>
  </si>
  <si>
    <t>450-512MHz P25 conventional portable with limited keypad. Antenna and charger sold separately.</t>
  </si>
  <si>
    <t>450-512MHz P25 conventional portable with full keypad. Antenna and charger sold separately.</t>
  </si>
  <si>
    <t>7/800MHz P25 conventional portable with limited keypad.</t>
  </si>
  <si>
    <t>F8101 71 EXP</t>
  </si>
  <si>
    <t>LM HF, compatible w/rapid M</t>
  </si>
  <si>
    <t>Super white compact VHF fixed mount</t>
  </si>
  <si>
    <t>Black compact VHF fixed mount with built-in GPS receiver and supplied GPS antenna</t>
  </si>
  <si>
    <t>Super white compact VHF fixed mount with built-in GPS receiver and supplied GPS antenna</t>
  </si>
  <si>
    <t>6W VHF floating handheld</t>
  </si>
  <si>
    <t>Black box marine VHF fixed mount with HM-195GB and two CommandMic ports.</t>
  </si>
  <si>
    <t>Black box marine VHF fixed mount with HM-195GW and two CommandMic ports.</t>
  </si>
  <si>
    <t>Black VHF fixed mount</t>
  </si>
  <si>
    <t>Super white VHF fixed mount</t>
  </si>
  <si>
    <t>M510 EVO 41 USA</t>
  </si>
  <si>
    <t>VHF fixed mount; class D DSC, NMEA 2000™, no AIS</t>
  </si>
  <si>
    <t>M510 PLUS EVO 51 USA</t>
  </si>
  <si>
    <t>VHF fixed mount; class D DSC, NMEA 2000™, with AIS</t>
  </si>
  <si>
    <t>Black box marine VHF fixed mount with AIS, HM-195GB, and three CommandMic ports</t>
  </si>
  <si>
    <t>Black box marine VHF fixed mount with AIS, HM-195GW, and three CommandMic ports</t>
  </si>
  <si>
    <t>VHF fixed mount with AIS, color display, and rear mic connector</t>
  </si>
  <si>
    <t>6W IPX8 submersible handheld with built-in active noise cancelling, bass boost function, and voice recording</t>
  </si>
  <si>
    <t>5W VHF compact handheld; 100 land mobile programmable channels (2W)</t>
  </si>
  <si>
    <t>Intrinsically safe marine 5W VHF handheld; 100 land mobile programmable channels (2W)</t>
  </si>
  <si>
    <t>Marine radar, 4kW, color LCD - US version</t>
  </si>
  <si>
    <t>IP740D</t>
  </si>
  <si>
    <t>400-512 LTE, IDAS, and analog UHF portable radio.</t>
  </si>
  <si>
    <t>Satellite PTT handheld with Bluetooth®</t>
  </si>
  <si>
    <t>IPM60 12 USA</t>
  </si>
  <si>
    <t>Marine VHF and LTE portable</t>
  </si>
  <si>
    <t>AD109</t>
  </si>
  <si>
    <t>Adapter cup fits the BC119N/BC121N and charges the BP224 (M90/GM1600)</t>
  </si>
  <si>
    <t>AD132N</t>
  </si>
  <si>
    <t>Adapter cup for the BC214-1/E for use with the BP284/BP290/BP303</t>
  </si>
  <si>
    <t>AH100</t>
  </si>
  <si>
    <t>Colinear antenna w/mount, 10GHz</t>
  </si>
  <si>
    <t>Parabolic antenna w/mount, 10.0 - 10.5GHz</t>
  </si>
  <si>
    <t>AH24</t>
  </si>
  <si>
    <t>Colinear antenna w/mount, 2.4GHz</t>
  </si>
  <si>
    <t>Colinear antenna w/mount, 5.6GHz</t>
  </si>
  <si>
    <t>AL705</t>
  </si>
  <si>
    <t>QRP portable magnetic antenna</t>
  </si>
  <si>
    <t>BC197 23</t>
  </si>
  <si>
    <t>Six unit charger for radios with the BP232N/H Li-Ion battery (includes AC adapter and cups installed); 100-240V with Euro style plug</t>
  </si>
  <si>
    <t>12V / 3.5A AC adapter for VEPG3/IP1000C/IP1100CV</t>
  </si>
  <si>
    <t>Rapid charger for the BP-245 includes AC adapter with US plug</t>
  </si>
  <si>
    <t>BC214 14</t>
  </si>
  <si>
    <t>Gang charger for the M93D. Includes the BC157.</t>
  </si>
  <si>
    <t>Six bank charger with EURO plug AC adapter and cups installed</t>
  </si>
  <si>
    <t>Six unit charger for radios with the BP298/BP299 battery</t>
  </si>
  <si>
    <t>Charging cradle with Bluetooth® (requires CP22 or CP23L)</t>
  </si>
  <si>
    <t>Rapid charger for the IP110H. Connect up to 4 units, BC228 required.</t>
  </si>
  <si>
    <t>BC258A</t>
  </si>
  <si>
    <t>USB AC adapter</t>
  </si>
  <si>
    <t>Battery pack charger for the BP304A. Use w/BC262 or USB Type-C™.</t>
  </si>
  <si>
    <t>BP277EX</t>
  </si>
  <si>
    <t>Li-ion 7.4V 1900mAh (typ. capacity), 1800mAh (min. value) blue battery</t>
  </si>
  <si>
    <t>Battery case 3 x AA</t>
  </si>
  <si>
    <t>BP303</t>
  </si>
  <si>
    <t>3200mAh li-ion battery pack</t>
  </si>
  <si>
    <t>Li-ion battery 7.2V 1900mAh for F200</t>
  </si>
  <si>
    <t>Battery case AA x5</t>
  </si>
  <si>
    <t>Simulcast IP repeater link card (requires UC-FR5300)</t>
  </si>
  <si>
    <t>Cigarette lighter cable with noise filter and right-angle connector. For direct use on the ID-52A.</t>
  </si>
  <si>
    <t>Cigarette lighter cable to use with the BC-202IP3L rapid charger</t>
  </si>
  <si>
    <t>Transverter, 10.0 - 10.5GHz (0.5W)</t>
  </si>
  <si>
    <t>Supplied antenna for Aviation handheld radios</t>
  </si>
  <si>
    <t>Quick disconnect antenna system</t>
  </si>
  <si>
    <t>400-450MHz stubby antenna J type connector</t>
  </si>
  <si>
    <t>136-144MHz stubby antenna J type connector</t>
  </si>
  <si>
    <t>142-150MHz stubby antenna J type connector</t>
  </si>
  <si>
    <t>150-160MHz high gain antenna J type connector</t>
  </si>
  <si>
    <t>G1004</t>
  </si>
  <si>
    <t>SAT100 shoulder holster</t>
  </si>
  <si>
    <t>Waterproof speaker mic for M34/M36/M93D/M94D</t>
  </si>
  <si>
    <t>Earphone speaker microphone</t>
  </si>
  <si>
    <t>Speaker microphone</t>
  </si>
  <si>
    <t>HM203EX</t>
  </si>
  <si>
    <t>Blue speaker microphone for F3201DEX/4201DEX</t>
  </si>
  <si>
    <t>Microphone for A120</t>
  </si>
  <si>
    <t>Hand microphone 7300/7610/9700</t>
  </si>
  <si>
    <t>HM222HLWP</t>
  </si>
  <si>
    <t>IP68 speaker mic</t>
  </si>
  <si>
    <t>HM243LS 32</t>
  </si>
  <si>
    <t>Speaker microphone for the ID-50A (2-pin connector)</t>
  </si>
  <si>
    <t>DTMF microphone</t>
  </si>
  <si>
    <t>HM249 12</t>
  </si>
  <si>
    <t>Hands-free microphone for mobile radios</t>
  </si>
  <si>
    <t>HS98</t>
  </si>
  <si>
    <t>8-pin Handset for the M802, GM800, and GM600</t>
  </si>
  <si>
    <t>IAFASC450US</t>
  </si>
  <si>
    <t>430-470MHz stubby antenna with a J type connector</t>
  </si>
  <si>
    <t>IAJB1001</t>
  </si>
  <si>
    <t>Extension cable junction box for RMK5 or RMK7 that allows installer to connect 2 OPC2367s together for 52ft of cable</t>
  </si>
  <si>
    <t>IAPS14</t>
  </si>
  <si>
    <t>Power supply cover for control station for the F5130D series. (13.8VDC, 12A)</t>
  </si>
  <si>
    <t>IAS ANTRLY-D</t>
  </si>
  <si>
    <t>1RU dual antenna switch for FR9010/9020</t>
  </si>
  <si>
    <t>IAS ANTRLY-S</t>
  </si>
  <si>
    <t>1RU single antenna switch for FR9010/9020</t>
  </si>
  <si>
    <t>IASANTSW1</t>
  </si>
  <si>
    <t>Single antenna switch for base station operation</t>
  </si>
  <si>
    <t>IASANTSW2</t>
  </si>
  <si>
    <t>Dual antenna switch for base station operation</t>
  </si>
  <si>
    <t>IASDP1001</t>
  </si>
  <si>
    <t>DC distribution panel 12/24VDC with remote power control and SNMP. It can manage up to 12 loads.</t>
  </si>
  <si>
    <t>IASDUP1001</t>
  </si>
  <si>
    <t>136-148 6 cavity 50W internal duplexer, 3MHz TX-RX separation</t>
  </si>
  <si>
    <t>IASDUP1002</t>
  </si>
  <si>
    <t>148-160 6 cavity 50W internal duplexer, 3MHz TX-RX separation</t>
  </si>
  <si>
    <t>IASDUP1003</t>
  </si>
  <si>
    <t>160-174 6 cavity 50W internal duplexer, 3MHz TX-RX separation</t>
  </si>
  <si>
    <t>IASDUP1004</t>
  </si>
  <si>
    <t>136-148 6 cavity 50W internal duplexer, 5MHz TX-RX separation</t>
  </si>
  <si>
    <t>IASDUP1005</t>
  </si>
  <si>
    <t>148-160 6 cavity 50W internal duplexer, 5MHz TX-RX separation</t>
  </si>
  <si>
    <t>IASDUP1006</t>
  </si>
  <si>
    <t>160-174 6 cavity 50W internal duplexer, 5MHz TX-RX separation</t>
  </si>
  <si>
    <t>IASDUP1007</t>
  </si>
  <si>
    <t>136-148 6 cavity 50W internal duplexer, 10MHz TX-RX separation</t>
  </si>
  <si>
    <t>IASDUP1008</t>
  </si>
  <si>
    <t>148-160 6 cavity 50W internal duplexer, 10MHz TX-RX separation</t>
  </si>
  <si>
    <t>IASDUP1009</t>
  </si>
  <si>
    <t>160-174 6 cavity 50W internal duplexer, 10MHz TX-RX separation</t>
  </si>
  <si>
    <t>IASDUP1010</t>
  </si>
  <si>
    <t>144-190MHz 6 cavity 100W duplexer with 3MHz minimum TX-RX separation</t>
  </si>
  <si>
    <t>IASDUP1015</t>
  </si>
  <si>
    <t>152-175MHz 50W internal duplexer (6-15MHz minimum separation)</t>
  </si>
  <si>
    <t>IASDUP1035</t>
  </si>
  <si>
    <t>400-512 4 cavity 100W duplexer, 3MHz TX-RX separation</t>
  </si>
  <si>
    <t>IASDUP1036</t>
  </si>
  <si>
    <t>400-440 6 cavity 50W internal duplexer, 5MHz TX-RX separation</t>
  </si>
  <si>
    <t>IASDUP1037</t>
  </si>
  <si>
    <t>440-470 6 cavity 50W internal duplexer, 5MHz TX-RX separation</t>
  </si>
  <si>
    <t>IASDUP1038</t>
  </si>
  <si>
    <t>470-490 6 cavity 50W internal duplexer, 5MHz TX-RX separation</t>
  </si>
  <si>
    <t>IASDUP1039</t>
  </si>
  <si>
    <t>490-512 6 cavity 50W internal duplexer, 5MHz TX-RX separation</t>
  </si>
  <si>
    <t>IASDUP1040</t>
  </si>
  <si>
    <t>400-440 6 cavity 50W internal duplexer, 10MHz TX-RX separation</t>
  </si>
  <si>
    <t>IASDUP1041</t>
  </si>
  <si>
    <t>440-470 6 cavity 50W internal duplexer, 10MHz TX-RX separation</t>
  </si>
  <si>
    <t>IASDUP1042</t>
  </si>
  <si>
    <t>470-490 6 cavity 50W internal duplexer, 10MHz TX-RX separation</t>
  </si>
  <si>
    <t>IASDUP1043</t>
  </si>
  <si>
    <t>490-512 6 cavity 50W internal duplexer, 10MHz TX-RX separation</t>
  </si>
  <si>
    <t>IASDUP1044</t>
  </si>
  <si>
    <t>440-512 6 cavity 100W duplexer with 3MHz minimum TX-RX separation</t>
  </si>
  <si>
    <t>IASDUP50CY</t>
  </si>
  <si>
    <t>CY5300/6300 internal duplexer assembly kit including RF jumpers and screws</t>
  </si>
  <si>
    <t>IASDUP50FR</t>
  </si>
  <si>
    <t>FR5300/6300 internal duplexer assembly kit including RF jumpers, mounting bracket and screws</t>
  </si>
  <si>
    <t>IASE2PA511</t>
  </si>
  <si>
    <t>470-490MHz 100W 2RU additional power amplifier (fits next to IASE2PA507 in chassis)</t>
  </si>
  <si>
    <t>IASMNT1028</t>
  </si>
  <si>
    <t>28x19, 16U desktop 2-post rack; 350lb weight capacity</t>
  </si>
  <si>
    <t>IASMNT1030</t>
  </si>
  <si>
    <t>30" (17RU) locking indoor cabinet</t>
  </si>
  <si>
    <t>IASMNT1042</t>
  </si>
  <si>
    <t>42x19 welded steel 2-post rack; 24U, 1,500lb weight capacity</t>
  </si>
  <si>
    <t>IASMNT1046</t>
  </si>
  <si>
    <t>46" (26RU) locking indoor cabinet</t>
  </si>
  <si>
    <t>IASMNT1060</t>
  </si>
  <si>
    <t>60" (34RU) locking indoor cabinet</t>
  </si>
  <si>
    <t>IASMNT1070</t>
  </si>
  <si>
    <t>70x19 welded steel 2-post rack; 40U, 1,500lb weight capacity</t>
  </si>
  <si>
    <t>19" 2RU rack mount tray for 20A power supply; holds up to 2 units (power supplies not screwed into tray)</t>
  </si>
  <si>
    <t>IASPA500</t>
  </si>
  <si>
    <t>136-174MHz 100W out, 2-5W in, 4RU power amplifier; 19" rack mountable</t>
  </si>
  <si>
    <t>IASPA540</t>
  </si>
  <si>
    <t>403-512MHz 100W out, 2-5W in, 4RU power amplifier 19" rack-mountable</t>
  </si>
  <si>
    <t>IASPA550</t>
  </si>
  <si>
    <t>450-512MHz 100W out, 2-5W in, 4RU power amplifier 19" rack-mountable</t>
  </si>
  <si>
    <t>IASPR1001</t>
  </si>
  <si>
    <t>136-150MHz 4 cavity pre-selector (assembly kit required with FR5000)</t>
  </si>
  <si>
    <t>IASPR1002</t>
  </si>
  <si>
    <t>150-174MHz 4 cavity pre-selector (assembly kit required with FR5000)</t>
  </si>
  <si>
    <t>IASPR1010</t>
  </si>
  <si>
    <t>400-440MHz 4 cavity pre-selector (assembly kit required with FR6000)</t>
  </si>
  <si>
    <t>IASPR50FR</t>
  </si>
  <si>
    <t>FR5000/6000 internal pre-selector assembly kit including RF jumpers, mounting bracket and screws</t>
  </si>
  <si>
    <t>12v/30A power supply/battery charger - 1RU rack mountable with IASMNT1105</t>
  </si>
  <si>
    <t>20A power supply 13.8VDC; requires tray for use in rack (IASMNT1102)</t>
  </si>
  <si>
    <t>IJKP-HM1LSOW</t>
  </si>
  <si>
    <t>1-wire kit w/acoustic tube</t>
  </si>
  <si>
    <t>IJKP-HM2LSOW</t>
  </si>
  <si>
    <t>1-wire kit ear hanger &amp; earbud</t>
  </si>
  <si>
    <t>IJKP-HM2PLOW</t>
  </si>
  <si>
    <t>2-wire kit w/acoustic tube</t>
  </si>
  <si>
    <t>IJKP-HM3LSOW</t>
  </si>
  <si>
    <t>1-wire kit D-shape ear hanger</t>
  </si>
  <si>
    <t>WLAN controller that manages up to 300 radios. The AC adapter (BC207S) is sold seperately.</t>
  </si>
  <si>
    <t>LC202 12</t>
  </si>
  <si>
    <t>Carrying case for the ID-50A</t>
  </si>
  <si>
    <t>AIS transponder with GPS navigation function, and NMEA 2000 connectivity.</t>
  </si>
  <si>
    <t>Mounting bracket for the 7200/7300/9700</t>
  </si>
  <si>
    <t>Carrying handle for 7300/9100/7410/9700</t>
  </si>
  <si>
    <t>Vehicle charger bracket holds rapid charger; requires cigarette lighter cable</t>
  </si>
  <si>
    <t>Flush mount kit for M324/M424G/MA510TR</t>
  </si>
  <si>
    <t>Flush mount kit for mounting controller or speaker to a panel for M506/M605/M802/M504/M604/MA510TR/M502/M602</t>
  </si>
  <si>
    <t>MBF9</t>
  </si>
  <si>
    <t>Flush mount kit for the M510/M510 EVO</t>
  </si>
  <si>
    <t>OPC2113</t>
  </si>
  <si>
    <t>32.8 ft coaxial cable for the AH38</t>
  </si>
  <si>
    <t>OPC2132</t>
  </si>
  <si>
    <t>2-pin conversion cable with a headset (3.5mm) and microphone (2.5mm) adapter</t>
  </si>
  <si>
    <t>Right angle plug adapter cable to plug old straight pin connector headsets into (recommended to use with OPC478UC, not needed with OPC478UD when programming radios)</t>
  </si>
  <si>
    <t>OPC2478</t>
  </si>
  <si>
    <t>DC power cable for the IC-F5330D and IC-5130D series</t>
  </si>
  <si>
    <t>OPC2500</t>
  </si>
  <si>
    <t>2 m, 6.56 ft extension cable for HM-245</t>
  </si>
  <si>
    <t>OPC2501 12</t>
  </si>
  <si>
    <t>DPD feedback cable (3m, 9.8 ft)</t>
  </si>
  <si>
    <t>OPC2513</t>
  </si>
  <si>
    <t>Controller cable (20 m, 65.6 ft) for the IC-905</t>
  </si>
  <si>
    <t>OPC2522L 11</t>
  </si>
  <si>
    <t>L-type (90-degree angle) conversion adapter cable for the HM-205 series.</t>
  </si>
  <si>
    <t>OPC2523L 12</t>
  </si>
  <si>
    <t>L-type (90-degree angle) conversion adapter cable for the HM-195 series.</t>
  </si>
  <si>
    <t>OPC-IAKVL1</t>
  </si>
  <si>
    <t>Interface Cable with RJ45 Connector between P25 mobiles &amp; KA KVL125</t>
  </si>
  <si>
    <t>OPC-IAKVL14</t>
  </si>
  <si>
    <t>Interface Cable with 14 Pin Connector between P25 portable &amp; KA KVL125</t>
  </si>
  <si>
    <t>PRC7300</t>
  </si>
  <si>
    <t>Radio cover for the IC-7300</t>
  </si>
  <si>
    <t>PRC7610</t>
  </si>
  <si>
    <t>Radio cover for the IC-7610</t>
  </si>
  <si>
    <t>Avionic PTT switch that plugs into headset</t>
  </si>
  <si>
    <t>PW2 12 USA</t>
  </si>
  <si>
    <t>HF + 50MHz, 1kW linear amplifier</t>
  </si>
  <si>
    <t>RC7760 22 USA</t>
  </si>
  <si>
    <t>Remote controller for the IC-7760.</t>
  </si>
  <si>
    <t>Dual head/seperation kit for the IC-F5400D/F7500 series - *New version</t>
  </si>
  <si>
    <t>RR FIRMWARE UPGRADE</t>
  </si>
  <si>
    <t>Add 3.1 RR firmware to your IDAS radio</t>
  </si>
  <si>
    <t>SIM CARD</t>
  </si>
  <si>
    <t>SIM card for U.S. LTE networks</t>
  </si>
  <si>
    <t>SIM TF CARD</t>
  </si>
  <si>
    <t>Telefonica SIM card</t>
  </si>
  <si>
    <t>UT120 01</t>
  </si>
  <si>
    <t>P25 upgrade board for F70/80 handhelds</t>
  </si>
  <si>
    <t>UT120 02</t>
  </si>
  <si>
    <t>P25 Hardware Upgrade Board - Mobiles</t>
  </si>
  <si>
    <t>UT124 01</t>
  </si>
  <si>
    <t>Man down unit</t>
  </si>
  <si>
    <t>UX241</t>
  </si>
  <si>
    <t>GPS antenna</t>
  </si>
  <si>
    <t>Compact lapel PTT Bluetooth with earphone w/3.5mm jack</t>
  </si>
  <si>
    <t>ASAP Metal Fabricators Inc.</t>
  </si>
  <si>
    <t>Schippers &amp; Crew, Inc.</t>
  </si>
  <si>
    <t>Tessco Inc.</t>
  </si>
  <si>
    <t>Fiplex Communications Inc.</t>
  </si>
  <si>
    <t>Ali Express</t>
  </si>
  <si>
    <t>Amphenol Procom Inc.</t>
  </si>
  <si>
    <t>EMR Corporation</t>
  </si>
  <si>
    <t>Thales</t>
  </si>
  <si>
    <t>Radar Inc.</t>
  </si>
  <si>
    <t>Mouser Electronics  Inc.</t>
  </si>
  <si>
    <t>Crescend Technologies</t>
  </si>
  <si>
    <t>OEM PC World</t>
  </si>
  <si>
    <t>Speaker microphone for the IC-705 &amp; IC-905</t>
  </si>
  <si>
    <t>Desktop tray for the IC-705 &amp; IC-905</t>
  </si>
  <si>
    <t>705 42 USA</t>
  </si>
  <si>
    <t>7610 32 USA</t>
  </si>
  <si>
    <t>A16B 51 USA</t>
  </si>
  <si>
    <t>BP282N</t>
  </si>
  <si>
    <t>F52DUL 12 USA</t>
  </si>
  <si>
    <t>GM1600DU 71 USA</t>
  </si>
  <si>
    <t>IP110H 43 USA</t>
  </si>
  <si>
    <t>MR1010R2 23</t>
  </si>
  <si>
    <t>R8600 12 USA</t>
  </si>
  <si>
    <t>R8600 14 USA</t>
  </si>
  <si>
    <t>RMK7 32</t>
  </si>
  <si>
    <t>SAT100 13 EXP</t>
  </si>
  <si>
    <t>V10MR 12 USA</t>
  </si>
  <si>
    <t>V3MR 66 USA</t>
  </si>
  <si>
    <t>F - 425.454.1509</t>
  </si>
  <si>
    <t xml:space="preserve">       P - 425.450.6090  opt1</t>
  </si>
  <si>
    <r>
      <t xml:space="preserve">Part Number                </t>
    </r>
    <r>
      <rPr>
        <sz val="8"/>
        <rFont val="Arial"/>
        <family val="2"/>
      </rPr>
      <t>(if different than manuf. Product #)</t>
    </r>
  </si>
  <si>
    <t>Optional Services</t>
  </si>
  <si>
    <t>Please feel free to reach out to our Government Customer Service Team for any additional assistance at 425.450.6090 option1 or govsales@icomamerica.com.  Thank you.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</si>
</sst>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409]mmmm\-yy;@"/>
  </numFmts>
  <fonts count="13" x14ac:knownFonts="1">
    <font>
      <sz val="10"/>
      <name val="Arial"/>
    </font>
    <font>
      <sz val="10"/>
      <name val="Arial"/>
    </font>
    <font>
      <b/>
      <sz val="10"/>
      <name val="Arial"/>
      <family val="2"/>
    </font>
    <font>
      <sz val="10"/>
      <name val="Arial"/>
      <family val="2"/>
    </font>
    <font>
      <sz val="11"/>
      <name val="Arial"/>
      <family val="2"/>
    </font>
    <font>
      <sz val="12"/>
      <name val="Arial"/>
      <family val="2"/>
    </font>
    <font>
      <sz val="16"/>
      <name val="Arial"/>
      <family val="2"/>
    </font>
    <font>
      <sz val="18"/>
      <name val="Arial"/>
      <family val="2"/>
    </font>
    <font>
      <sz val="8"/>
      <name val="Arial"/>
      <family val="2"/>
    </font>
    <font>
      <sz val="14"/>
      <name val="Arial"/>
      <family val="2"/>
    </font>
    <font>
      <b/>
      <sz val="14"/>
      <name val="Verdana"/>
      <family val="2"/>
    </font>
    <font>
      <sz val="10"/>
      <color theme="1"/>
      <name val="Arial"/>
      <family val="2"/>
    </font>
    <font>
      <sz val="14"/>
      <color theme="1"/>
      <name val="Arial"/>
      <family val="2"/>
    </font>
  </fonts>
  <fills count="5">
    <fill>
      <patternFill patternType="none"/>
    </fill>
    <fill>
      <patternFill patternType="gray125"/>
    </fill>
    <fill>
      <patternFill patternType="solid">
        <fgColor indexed="44"/>
        <bgColor indexed="64"/>
      </patternFill>
    </fill>
    <fill>
      <patternFill patternType="solid">
        <fgColor theme="0" tint="-4.9989318521683403E-2"/>
        <bgColor indexed="64"/>
      </patternFill>
    </fill>
    <fill>
      <patternFill patternType="solid">
        <fgColor rgb="FF92D050"/>
        <bgColor indexed="64"/>
      </patternFill>
    </fill>
  </fills>
  <borders count="26">
    <border>
      <left/>
      <right/>
      <top/>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01">
    <xf numFmtId="0" fontId="0" fillId="0" borderId="0" xfId="0"/>
    <xf numFmtId="0" fontId="0" fillId="0" borderId="0" xfId="0" applyAlignment="1">
      <alignment wrapText="1"/>
    </xf>
    <xf numFmtId="2" fontId="0" fillId="0" borderId="0" xfId="0" applyNumberFormat="1"/>
    <xf numFmtId="44" fontId="0" fillId="0" borderId="0" xfId="1" applyFont="1"/>
    <xf numFmtId="0" fontId="0" fillId="0" borderId="0" xfId="0" applyAlignment="1">
      <alignment vertical="center" wrapText="1"/>
    </xf>
    <xf numFmtId="0" fontId="6" fillId="0" borderId="0" xfId="0" applyFont="1" applyAlignment="1">
      <alignment horizontal="center" vertical="center"/>
    </xf>
    <xf numFmtId="0" fontId="0" fillId="0" borderId="0" xfId="0" applyAlignment="1">
      <alignment vertical="top"/>
    </xf>
    <xf numFmtId="0" fontId="7" fillId="3" borderId="1" xfId="0" applyFont="1" applyFill="1" applyBorder="1" applyAlignment="1">
      <alignment horizontal="center" vertical="center"/>
    </xf>
    <xf numFmtId="0" fontId="11" fillId="0" borderId="0" xfId="0" applyFont="1"/>
    <xf numFmtId="0" fontId="3" fillId="0" borderId="0" xfId="0" applyFont="1"/>
    <xf numFmtId="0" fontId="3" fillId="0" borderId="2" xfId="0" applyFont="1" applyBorder="1" applyAlignment="1">
      <alignment horizontal="right"/>
    </xf>
    <xf numFmtId="0" fontId="0" fillId="0" borderId="0" xfId="0" applyAlignment="1">
      <alignment horizontal="left"/>
    </xf>
    <xf numFmtId="0" fontId="3" fillId="0" borderId="0" xfId="0" applyFont="1" applyAlignment="1">
      <alignment horizontal="left"/>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0" borderId="2" xfId="0" applyFont="1" applyBorder="1"/>
    <xf numFmtId="0" fontId="2" fillId="0" borderId="0" xfId="0" applyFont="1"/>
    <xf numFmtId="0" fontId="0" fillId="2" borderId="5" xfId="0" applyFill="1" applyBorder="1" applyAlignment="1">
      <alignment horizontal="left"/>
    </xf>
    <xf numFmtId="0" fontId="0" fillId="0" borderId="0" xfId="0" applyAlignment="1">
      <alignment horizontal="left" wrapText="1"/>
    </xf>
    <xf numFmtId="0" fontId="3" fillId="2" borderId="2" xfId="0" applyFont="1" applyFill="1" applyBorder="1" applyAlignment="1">
      <alignment horizontal="left"/>
    </xf>
    <xf numFmtId="0" fontId="0" fillId="2" borderId="2" xfId="0" applyFill="1" applyBorder="1" applyAlignment="1">
      <alignment horizontal="left"/>
    </xf>
    <xf numFmtId="0" fontId="0" fillId="2" borderId="2" xfId="0" applyFill="1" applyBorder="1" applyAlignment="1">
      <alignment horizontal="left" wrapText="1"/>
    </xf>
    <xf numFmtId="0" fontId="3" fillId="0" borderId="0" xfId="0" applyFont="1" applyAlignment="1">
      <alignment wrapText="1"/>
    </xf>
    <xf numFmtId="10" fontId="3" fillId="0" borderId="0" xfId="2" applyNumberFormat="1" applyFont="1"/>
    <xf numFmtId="44" fontId="3" fillId="0" borderId="0" xfId="1" applyFont="1" applyFill="1"/>
    <xf numFmtId="2" fontId="3" fillId="0" borderId="0" xfId="0" applyNumberFormat="1" applyFont="1"/>
    <xf numFmtId="0" fontId="3" fillId="2" borderId="2" xfId="0" applyFont="1" applyFill="1" applyBorder="1" applyAlignment="1">
      <alignment horizontal="center"/>
    </xf>
    <xf numFmtId="0" fontId="3" fillId="0" borderId="0" xfId="0" applyFont="1" applyAlignment="1">
      <alignment horizontal="center"/>
    </xf>
    <xf numFmtId="44" fontId="3" fillId="0" borderId="0" xfId="1" applyFont="1"/>
    <xf numFmtId="0" fontId="3" fillId="0" borderId="0" xfId="0" applyFont="1" applyAlignment="1">
      <alignment horizontal="center" wrapText="1"/>
    </xf>
    <xf numFmtId="10" fontId="3" fillId="0" borderId="0" xfId="2" applyNumberFormat="1" applyFont="1" applyAlignment="1">
      <alignment horizontal="center"/>
    </xf>
    <xf numFmtId="44" fontId="3" fillId="0" borderId="0" xfId="1" applyFont="1" applyAlignment="1">
      <alignment horizontal="center"/>
    </xf>
    <xf numFmtId="10" fontId="3" fillId="0" borderId="0" xfId="2" applyNumberFormat="1" applyFont="1" applyBorder="1" applyAlignment="1">
      <alignment horizontal="center"/>
    </xf>
    <xf numFmtId="44" fontId="3" fillId="0" borderId="0" xfId="1" applyFont="1" applyBorder="1" applyAlignment="1">
      <alignment horizontal="center"/>
    </xf>
    <xf numFmtId="10" fontId="3" fillId="0" borderId="0" xfId="2" applyNumberFormat="1" applyFont="1" applyFill="1"/>
    <xf numFmtId="44" fontId="3" fillId="0" borderId="0" xfId="1" applyFont="1" applyFill="1" applyBorder="1"/>
    <xf numFmtId="10" fontId="3" fillId="0" borderId="0" xfId="2" applyNumberFormat="1" applyFont="1" applyFill="1" applyBorder="1" applyAlignment="1">
      <alignment horizontal="center"/>
    </xf>
    <xf numFmtId="10" fontId="3" fillId="0" borderId="0" xfId="2" applyNumberFormat="1" applyFont="1" applyFill="1" applyAlignment="1">
      <alignment horizontal="center"/>
    </xf>
    <xf numFmtId="0" fontId="3" fillId="0" borderId="0" xfId="0" applyFont="1" applyAlignment="1">
      <alignment horizontal="left" wrapText="1"/>
    </xf>
    <xf numFmtId="44" fontId="0" fillId="0" borderId="0" xfId="1" applyFont="1" applyAlignment="1">
      <alignment horizontal="left"/>
    </xf>
    <xf numFmtId="44" fontId="0" fillId="2" borderId="2" xfId="1" applyFont="1" applyFill="1" applyBorder="1" applyAlignment="1">
      <alignment horizontal="left" wrapText="1"/>
    </xf>
    <xf numFmtId="44" fontId="0" fillId="2" borderId="2" xfId="1" applyFont="1" applyFill="1" applyBorder="1" applyAlignment="1">
      <alignment horizontal="left"/>
    </xf>
    <xf numFmtId="44" fontId="0" fillId="2" borderId="6" xfId="1" applyFont="1" applyFill="1" applyBorder="1" applyAlignment="1">
      <alignment horizontal="left"/>
    </xf>
    <xf numFmtId="0" fontId="0" fillId="2" borderId="7" xfId="0" applyFill="1" applyBorder="1" applyAlignment="1">
      <alignment horizontal="left"/>
    </xf>
    <xf numFmtId="0" fontId="0" fillId="2" borderId="8" xfId="0" applyFill="1" applyBorder="1" applyAlignment="1">
      <alignment horizontal="left"/>
    </xf>
    <xf numFmtId="0" fontId="0" fillId="2" borderId="8" xfId="0" applyFill="1" applyBorder="1" applyAlignment="1">
      <alignment horizontal="left" wrapText="1"/>
    </xf>
    <xf numFmtId="44" fontId="0" fillId="2" borderId="8" xfId="1" applyFont="1" applyFill="1" applyBorder="1" applyAlignment="1">
      <alignment horizontal="left" wrapText="1"/>
    </xf>
    <xf numFmtId="44" fontId="0" fillId="2" borderId="8" xfId="1" applyFont="1" applyFill="1" applyBorder="1" applyAlignment="1">
      <alignment horizontal="left"/>
    </xf>
    <xf numFmtId="44" fontId="0" fillId="2" borderId="9" xfId="1" applyFont="1" applyFill="1" applyBorder="1" applyAlignment="1">
      <alignment horizontal="left"/>
    </xf>
    <xf numFmtId="10" fontId="1" fillId="2" borderId="2" xfId="2" applyNumberFormat="1" applyFill="1" applyBorder="1" applyAlignment="1">
      <alignment horizontal="center"/>
    </xf>
    <xf numFmtId="10" fontId="1" fillId="2" borderId="8" xfId="2" applyNumberFormat="1" applyFill="1" applyBorder="1" applyAlignment="1">
      <alignment horizontal="center"/>
    </xf>
    <xf numFmtId="10" fontId="1" fillId="0" borderId="0" xfId="2" applyNumberFormat="1" applyAlignment="1">
      <alignment horizontal="center"/>
    </xf>
    <xf numFmtId="0" fontId="5" fillId="4" borderId="2" xfId="0" applyFont="1" applyFill="1" applyBorder="1"/>
    <xf numFmtId="0" fontId="4" fillId="2" borderId="2" xfId="0" applyFont="1" applyFill="1" applyBorder="1" applyAlignment="1">
      <alignment horizontal="left"/>
    </xf>
    <xf numFmtId="164" fontId="4" fillId="2" borderId="2" xfId="0" applyNumberFormat="1" applyFont="1" applyFill="1" applyBorder="1" applyAlignment="1">
      <alignment horizontal="left"/>
    </xf>
    <xf numFmtId="0" fontId="2" fillId="0" borderId="2" xfId="0" applyFont="1" applyBorder="1" applyAlignment="1">
      <alignment horizontal="center" wrapText="1"/>
    </xf>
    <xf numFmtId="0" fontId="2" fillId="0" borderId="2" xfId="0" applyFont="1" applyBorder="1" applyAlignment="1">
      <alignment horizontal="left" wrapText="1"/>
    </xf>
    <xf numFmtId="2" fontId="2" fillId="0" borderId="2" xfId="0" applyNumberFormat="1" applyFont="1" applyBorder="1" applyAlignment="1">
      <alignment horizontal="center" wrapText="1"/>
    </xf>
    <xf numFmtId="10" fontId="2" fillId="0" borderId="2" xfId="2" applyNumberFormat="1" applyFont="1" applyBorder="1" applyAlignment="1">
      <alignment horizontal="center" wrapText="1"/>
    </xf>
    <xf numFmtId="0" fontId="3" fillId="2" borderId="2" xfId="0" applyFont="1" applyFill="1" applyBorder="1" applyAlignment="1">
      <alignment horizontal="left" wrapText="1"/>
    </xf>
    <xf numFmtId="44" fontId="3" fillId="2" borderId="2" xfId="1" applyFont="1" applyFill="1" applyBorder="1" applyAlignment="1">
      <alignment horizontal="center"/>
    </xf>
    <xf numFmtId="10" fontId="3" fillId="2" borderId="2" xfId="2" applyNumberFormat="1" applyFont="1" applyFill="1" applyBorder="1" applyAlignment="1">
      <alignment horizontal="center"/>
    </xf>
    <xf numFmtId="9" fontId="3" fillId="0" borderId="0" xfId="2" applyFont="1" applyFill="1" applyAlignment="1">
      <alignment horizontal="center"/>
    </xf>
    <xf numFmtId="9" fontId="3" fillId="0" borderId="0" xfId="2" applyFont="1" applyFill="1" applyBorder="1" applyAlignment="1">
      <alignment horizontal="center"/>
    </xf>
    <xf numFmtId="44" fontId="4" fillId="2" borderId="2" xfId="1" applyFont="1" applyFill="1" applyBorder="1" applyAlignment="1">
      <alignment horizontal="left"/>
    </xf>
    <xf numFmtId="44" fontId="3" fillId="0" borderId="0" xfId="1" applyFont="1" applyAlignment="1">
      <alignment wrapText="1"/>
    </xf>
    <xf numFmtId="44" fontId="2" fillId="0" borderId="2" xfId="1" applyFont="1" applyBorder="1" applyAlignment="1">
      <alignment horizontal="center" wrapText="1"/>
    </xf>
    <xf numFmtId="44" fontId="3" fillId="0" borderId="0" xfId="0" applyNumberFormat="1" applyFont="1" applyAlignment="1">
      <alignment horizontal="left"/>
    </xf>
    <xf numFmtId="0" fontId="3" fillId="0" borderId="10" xfId="0" applyFont="1" applyBorder="1" applyAlignment="1">
      <alignment horizontal="center"/>
    </xf>
    <xf numFmtId="0" fontId="3" fillId="0" borderId="2" xfId="0" applyFont="1" applyBorder="1" applyAlignment="1">
      <alignment horizontal="left" wrapText="1"/>
    </xf>
    <xf numFmtId="0" fontId="10" fillId="4" borderId="2"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4" borderId="12" xfId="0" applyFont="1" applyFill="1" applyBorder="1" applyAlignment="1">
      <alignment horizontal="center" vertical="center" wrapText="1"/>
    </xf>
    <xf numFmtId="0" fontId="9" fillId="4" borderId="13" xfId="0" applyFont="1" applyFill="1" applyBorder="1" applyAlignment="1">
      <alignment horizontal="center" vertical="center" wrapText="1"/>
    </xf>
    <xf numFmtId="0" fontId="9" fillId="4" borderId="14" xfId="0" applyFont="1" applyFill="1" applyBorder="1" applyAlignment="1">
      <alignment horizontal="center" vertical="center" wrapText="1"/>
    </xf>
    <xf numFmtId="0" fontId="9" fillId="4" borderId="15" xfId="0" applyFont="1" applyFill="1" applyBorder="1" applyAlignment="1">
      <alignment horizontal="center" vertical="center" wrapText="1"/>
    </xf>
    <xf numFmtId="0" fontId="2" fillId="0" borderId="2" xfId="0" applyFont="1" applyBorder="1" applyAlignment="1">
      <alignment horizontal="center" vertical="center"/>
    </xf>
    <xf numFmtId="0" fontId="12" fillId="4" borderId="1"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11" fillId="0" borderId="3" xfId="0" applyFont="1" applyBorder="1"/>
    <xf numFmtId="0" fontId="11" fillId="0" borderId="4" xfId="0" applyFont="1" applyBorder="1"/>
    <xf numFmtId="0" fontId="2" fillId="0" borderId="16" xfId="0" applyFont="1" applyBorder="1" applyAlignment="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22" xfId="0" applyFont="1" applyBorder="1" applyAlignment="1">
      <alignment horizontal="center"/>
    </xf>
    <xf numFmtId="0" fontId="2" fillId="0" borderId="23" xfId="0" applyFont="1" applyBorder="1" applyAlignment="1">
      <alignment horizontal="center"/>
    </xf>
    <xf numFmtId="0" fontId="2" fillId="0" borderId="24" xfId="0" applyFont="1" applyBorder="1" applyAlignment="1">
      <alignment horizontal="center"/>
    </xf>
    <xf numFmtId="0" fontId="2" fillId="0" borderId="25" xfId="0" applyFont="1" applyBorder="1" applyAlignment="1">
      <alignment horizontal="center"/>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3" fillId="3" borderId="3" xfId="0" applyFont="1" applyFill="1" applyBorder="1" applyAlignment="1">
      <alignment horizontal="left" vertical="top" wrapText="1"/>
    </xf>
    <xf numFmtId="0" fontId="3" fillId="3" borderId="4" xfId="0" applyFont="1" applyFill="1" applyBorder="1" applyAlignment="1">
      <alignment horizontal="left" vertical="top" wrapText="1"/>
    </xf>
    <xf numFmtId="0" fontId="3" fillId="0" borderId="18" xfId="0" applyFont="1" applyBorder="1" applyAlignment="1">
      <alignment horizontal="left" vertical="top" wrapText="1"/>
    </xf>
    <xf numFmtId="0" fontId="3" fillId="0" borderId="19" xfId="0" applyFont="1" applyBorder="1" applyAlignment="1">
      <alignment horizontal="left" vertical="top" wrapText="1"/>
    </xf>
    <xf numFmtId="0" fontId="5" fillId="0" borderId="0" xfId="0" applyFont="1" applyAlignment="1">
      <alignment horizontal="center" wrapText="1"/>
    </xf>
    <xf numFmtId="0" fontId="6" fillId="0" borderId="0" xfId="0" applyFont="1" applyAlignment="1">
      <alignment horizontal="center" vertical="center"/>
    </xf>
    <xf numFmtId="0" fontId="7" fillId="3" borderId="16" xfId="0" applyFont="1" applyFill="1" applyBorder="1" applyAlignment="1">
      <alignment horizontal="center" vertical="center"/>
    </xf>
    <xf numFmtId="0" fontId="7" fillId="3" borderId="17" xfId="0" applyFont="1" applyFill="1" applyBorder="1" applyAlignment="1">
      <alignment horizontal="center" vertical="center"/>
    </xf>
  </cellXfs>
  <cellStyles count="3">
    <cellStyle name="Currency" xfId="1" builtinId="4"/>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1133475</xdr:colOff>
      <xdr:row>0</xdr:row>
      <xdr:rowOff>38100</xdr:rowOff>
    </xdr:from>
    <xdr:to>
      <xdr:col>16</xdr:col>
      <xdr:colOff>485775</xdr:colOff>
      <xdr:row>24</xdr:row>
      <xdr:rowOff>123825</xdr:rowOff>
    </xdr:to>
    <xdr:pic>
      <xdr:nvPicPr>
        <xdr:cNvPr id="24785" name="Picture 4" descr="Virginia State Police Division Map.png">
          <a:extLst>
            <a:ext uri="{FF2B5EF4-FFF2-40B4-BE49-F238E27FC236}">
              <a16:creationId xmlns:a16="http://schemas.microsoft.com/office/drawing/2014/main" id="{F45522E3-759F-78D9-0AD0-E9F90699D3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33475" y="38100"/>
          <a:ext cx="10858500" cy="428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25</xdr:row>
      <xdr:rowOff>47625</xdr:rowOff>
    </xdr:from>
    <xdr:to>
      <xdr:col>5</xdr:col>
      <xdr:colOff>180975</xdr:colOff>
      <xdr:row>37</xdr:row>
      <xdr:rowOff>19050</xdr:rowOff>
    </xdr:to>
    <xdr:pic>
      <xdr:nvPicPr>
        <xdr:cNvPr id="24786" name="Picture 5">
          <a:extLst>
            <a:ext uri="{FF2B5EF4-FFF2-40B4-BE49-F238E27FC236}">
              <a16:creationId xmlns:a16="http://schemas.microsoft.com/office/drawing/2014/main" id="{08440BB9-32A1-1973-F49D-C2D29DC11E2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410075"/>
          <a:ext cx="4238625" cy="1914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552450</xdr:colOff>
      <xdr:row>25</xdr:row>
      <xdr:rowOff>47625</xdr:rowOff>
    </xdr:from>
    <xdr:to>
      <xdr:col>7</xdr:col>
      <xdr:colOff>542925</xdr:colOff>
      <xdr:row>38</xdr:row>
      <xdr:rowOff>76200</xdr:rowOff>
    </xdr:to>
    <xdr:pic>
      <xdr:nvPicPr>
        <xdr:cNvPr id="24787" name="Picture 6">
          <a:extLst>
            <a:ext uri="{FF2B5EF4-FFF2-40B4-BE49-F238E27FC236}">
              <a16:creationId xmlns:a16="http://schemas.microsoft.com/office/drawing/2014/main" id="{74BB5DEB-74B0-D37E-C71B-1A494323C4E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90900" y="4410075"/>
          <a:ext cx="2428875" cy="2133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619125</xdr:colOff>
      <xdr:row>25</xdr:row>
      <xdr:rowOff>19050</xdr:rowOff>
    </xdr:from>
    <xdr:to>
      <xdr:col>12</xdr:col>
      <xdr:colOff>180975</xdr:colOff>
      <xdr:row>41</xdr:row>
      <xdr:rowOff>28575</xdr:rowOff>
    </xdr:to>
    <xdr:pic>
      <xdr:nvPicPr>
        <xdr:cNvPr id="24788" name="Picture 7">
          <a:extLst>
            <a:ext uri="{FF2B5EF4-FFF2-40B4-BE49-F238E27FC236}">
              <a16:creationId xmlns:a16="http://schemas.microsoft.com/office/drawing/2014/main" id="{83193060-BE45-610E-3C89-88FC0D9266D5}"/>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895975" y="4381500"/>
          <a:ext cx="3181350" cy="2600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352425</xdr:colOff>
      <xdr:row>25</xdr:row>
      <xdr:rowOff>38100</xdr:rowOff>
    </xdr:from>
    <xdr:to>
      <xdr:col>17</xdr:col>
      <xdr:colOff>238125</xdr:colOff>
      <xdr:row>37</xdr:row>
      <xdr:rowOff>76200</xdr:rowOff>
    </xdr:to>
    <xdr:pic>
      <xdr:nvPicPr>
        <xdr:cNvPr id="24789" name="Picture 8">
          <a:extLst>
            <a:ext uri="{FF2B5EF4-FFF2-40B4-BE49-F238E27FC236}">
              <a16:creationId xmlns:a16="http://schemas.microsoft.com/office/drawing/2014/main" id="{1DF1A281-64F8-28F2-71FD-061B5BC2DBA2}"/>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8639175" y="4400550"/>
          <a:ext cx="3714750" cy="1981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76200</xdr:colOff>
      <xdr:row>42</xdr:row>
      <xdr:rowOff>133350</xdr:rowOff>
    </xdr:from>
    <xdr:to>
      <xdr:col>6</xdr:col>
      <xdr:colOff>342900</xdr:colOff>
      <xdr:row>56</xdr:row>
      <xdr:rowOff>104775</xdr:rowOff>
    </xdr:to>
    <xdr:pic>
      <xdr:nvPicPr>
        <xdr:cNvPr id="24790" name="Picture 9">
          <a:extLst>
            <a:ext uri="{FF2B5EF4-FFF2-40B4-BE49-F238E27FC236}">
              <a16:creationId xmlns:a16="http://schemas.microsoft.com/office/drawing/2014/main" id="{A7D0D816-4F9C-015F-8894-2710CD3BBB9E}"/>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76200" y="7248525"/>
          <a:ext cx="4933950" cy="2238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42</xdr:row>
      <xdr:rowOff>104775</xdr:rowOff>
    </xdr:from>
    <xdr:to>
      <xdr:col>10</xdr:col>
      <xdr:colOff>285750</xdr:colOff>
      <xdr:row>61</xdr:row>
      <xdr:rowOff>85725</xdr:rowOff>
    </xdr:to>
    <xdr:pic>
      <xdr:nvPicPr>
        <xdr:cNvPr id="24791" name="Picture 10">
          <a:extLst>
            <a:ext uri="{FF2B5EF4-FFF2-40B4-BE49-F238E27FC236}">
              <a16:creationId xmlns:a16="http://schemas.microsoft.com/office/drawing/2014/main" id="{0B16DF51-28D0-8B4C-DE42-808CB2D07CBC}"/>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4476750" y="7219950"/>
          <a:ext cx="3486150" cy="3057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523875</xdr:colOff>
      <xdr:row>41</xdr:row>
      <xdr:rowOff>142875</xdr:rowOff>
    </xdr:from>
    <xdr:to>
      <xdr:col>15</xdr:col>
      <xdr:colOff>561975</xdr:colOff>
      <xdr:row>58</xdr:row>
      <xdr:rowOff>123825</xdr:rowOff>
    </xdr:to>
    <xdr:pic>
      <xdr:nvPicPr>
        <xdr:cNvPr id="24792" name="Picture 11">
          <a:extLst>
            <a:ext uri="{FF2B5EF4-FFF2-40B4-BE49-F238E27FC236}">
              <a16:creationId xmlns:a16="http://schemas.microsoft.com/office/drawing/2014/main" id="{DD34AC82-966B-6AC5-683B-27223DFC8E37}"/>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8201025" y="7096125"/>
          <a:ext cx="3257550" cy="2733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state.de.us/Documents%20and%20Settings/samf/My%20Documents/Market%20Basket%20Data%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rket Basket"/>
      <sheetName val="Market Basket Data 2"/>
      <sheetName val="Agency Names"/>
    </sheetNames>
    <sheetDataSet>
      <sheetData sheetId="0"/>
      <sheetData sheetId="1"/>
      <sheetData sheetId="2">
        <row r="2">
          <cell r="A2" t="str">
            <v>DE-S DEPT OF AGRICULTURE</v>
          </cell>
          <cell r="B2" t="str">
            <v>DEPARTMENT OF AGRICULTURE</v>
          </cell>
        </row>
        <row r="3">
          <cell r="A3" t="str">
            <v>DE SUSSEX CORRECTIONAL INSTITU</v>
          </cell>
          <cell r="B3" t="str">
            <v>DEPARTMENT OF CORRECTION</v>
          </cell>
        </row>
        <row r="4">
          <cell r="A4" t="str">
            <v>DE-S DEPT OF CORRECTION</v>
          </cell>
          <cell r="B4" t="str">
            <v>DEPARTMENT OF CORRECTION</v>
          </cell>
        </row>
        <row r="5">
          <cell r="A5" t="str">
            <v>DE APPOQUINIMINK SCHOOL DIST</v>
          </cell>
          <cell r="B5" t="str">
            <v>DEPARTMENT OF EDUCATION</v>
          </cell>
        </row>
        <row r="6">
          <cell r="A6" t="str">
            <v>DE BRANDYWINE SCHOOL DISTRICT</v>
          </cell>
          <cell r="B6" t="str">
            <v>DEPARTMENT OF EDUCATION</v>
          </cell>
        </row>
        <row r="7">
          <cell r="A7" t="str">
            <v>DE CAESAR RODNEY SCHOOL DIST</v>
          </cell>
          <cell r="B7" t="str">
            <v>DEPARTMENT OF EDUCATION</v>
          </cell>
        </row>
        <row r="8">
          <cell r="A8" t="str">
            <v>DE CAPE HENLOPEN SCHOOL DIST</v>
          </cell>
          <cell r="B8" t="str">
            <v>DEPARTMENT OF EDUCATION</v>
          </cell>
        </row>
        <row r="9">
          <cell r="A9" t="str">
            <v>DE CAPITAL SCHOOL DISTRICT</v>
          </cell>
          <cell r="B9" t="str">
            <v>DEPARTMENT OF EDUCATION</v>
          </cell>
        </row>
        <row r="10">
          <cell r="A10" t="str">
            <v>DE CHARTER SCHOOL OF WILMNGTON</v>
          </cell>
          <cell r="B10" t="str">
            <v>DEPARTMENT OF EDUCATION</v>
          </cell>
        </row>
        <row r="11">
          <cell r="A11" t="str">
            <v>DE CHRIST OUR KING SCHOOL</v>
          </cell>
          <cell r="B11" t="str">
            <v>DEPARTMENT OF EDUCATION</v>
          </cell>
        </row>
        <row r="12">
          <cell r="A12" t="str">
            <v>DE COLONIAL SCHOOL DISTRICT</v>
          </cell>
          <cell r="B12" t="str">
            <v>DEPARTMENT OF EDUCATION</v>
          </cell>
        </row>
        <row r="13">
          <cell r="A13" t="str">
            <v>DE DCUSA EDUCATIONAL PROGRAM</v>
          </cell>
          <cell r="B13" t="str">
            <v>DEPARTMENT OF EDUCATION</v>
          </cell>
        </row>
        <row r="14">
          <cell r="A14" t="str">
            <v>DE DELAWARE TEACHER CENTER</v>
          </cell>
          <cell r="B14" t="str">
            <v>DEPARTMENT OF EDUCATION</v>
          </cell>
        </row>
        <row r="15">
          <cell r="A15" t="str">
            <v>DE DIVISION OF THE ARTS</v>
          </cell>
          <cell r="B15" t="str">
            <v>DEPARTMENT OF EDUCATION</v>
          </cell>
        </row>
        <row r="16">
          <cell r="A16" t="str">
            <v>DE EAST SIDE CHARTER SCHOOL</v>
          </cell>
          <cell r="B16" t="str">
            <v>DEPARTMENT OF EDUCATION</v>
          </cell>
        </row>
        <row r="17">
          <cell r="A17" t="str">
            <v>DE EDUCATIONAL ACCOUNTS</v>
          </cell>
          <cell r="B17" t="str">
            <v>DEPARTMENT OF EDUCATION</v>
          </cell>
        </row>
        <row r="18">
          <cell r="A18" t="str">
            <v>DE HOLY ROSARY SCHOOL</v>
          </cell>
          <cell r="B18" t="str">
            <v>DEPARTMENT OF EDUCATION</v>
          </cell>
        </row>
        <row r="19">
          <cell r="A19" t="str">
            <v>DE INDIAN RIVER EDUC COMPLEX</v>
          </cell>
          <cell r="B19" t="str">
            <v>DEPARTMENT OF EDUCATION</v>
          </cell>
        </row>
        <row r="20">
          <cell r="A20" t="str">
            <v>DE MIDDLETOWN HIGH SCHOOL</v>
          </cell>
          <cell r="B20" t="str">
            <v>DEPARTMENT OF EDUCATION</v>
          </cell>
        </row>
        <row r="21">
          <cell r="A21" t="str">
            <v>DE MILFORD SCHOOL DISTRICT</v>
          </cell>
          <cell r="B21" t="str">
            <v>DEPARTMENT OF EDUCATION</v>
          </cell>
        </row>
        <row r="22">
          <cell r="A22" t="str">
            <v>DE NEW CASTLE VOC TECH SCHOOL</v>
          </cell>
          <cell r="B22" t="str">
            <v>DEPARTMENT OF EDUCATION</v>
          </cell>
        </row>
        <row r="23">
          <cell r="A23" t="str">
            <v>DE NEWARK CHARTER SCHOOL</v>
          </cell>
          <cell r="B23" t="str">
            <v>DEPARTMENT OF EDUCATION</v>
          </cell>
        </row>
        <row r="24">
          <cell r="A24" t="str">
            <v>DE POLYTECH ADULT EDUCATION</v>
          </cell>
          <cell r="B24" t="str">
            <v>DEPARTMENT OF EDUCATION</v>
          </cell>
        </row>
        <row r="25">
          <cell r="A25" t="str">
            <v>DE ST ANTHONY OF PADUA</v>
          </cell>
          <cell r="B25" t="str">
            <v>DEPARTMENT OF EDUCATION</v>
          </cell>
        </row>
        <row r="26">
          <cell r="A26" t="str">
            <v>DE ST CATHERINE OF SIENA</v>
          </cell>
          <cell r="B26" t="str">
            <v>DEPARTMENT OF EDUCATION</v>
          </cell>
        </row>
        <row r="27">
          <cell r="A27" t="str">
            <v>DE ST MARY MAGDALEN SCHOOL</v>
          </cell>
          <cell r="B27" t="str">
            <v>DEPARTMENT OF EDUCATION</v>
          </cell>
        </row>
        <row r="28">
          <cell r="A28" t="str">
            <v>DE SUSSEX CTY VOC TECH SCH DIS</v>
          </cell>
          <cell r="B28" t="str">
            <v>DEPARTMENT OF EDUCATION</v>
          </cell>
        </row>
        <row r="29">
          <cell r="A29" t="str">
            <v>DE THE INDEPENDENCE SCHOOL</v>
          </cell>
          <cell r="B29" t="str">
            <v>DEPARTMENT OF EDUCATION</v>
          </cell>
        </row>
        <row r="30">
          <cell r="A30" t="str">
            <v>DE WOODBRIDGE SCHOOL DISTRICT</v>
          </cell>
          <cell r="B30" t="str">
            <v>DEPARTMENT OF EDUCATION</v>
          </cell>
        </row>
        <row r="31">
          <cell r="A31" t="str">
            <v>DE-CALVARY CHRISTIAN ACADEMY</v>
          </cell>
          <cell r="B31" t="str">
            <v>DEPARTMENT OF EDUCATION</v>
          </cell>
        </row>
        <row r="32">
          <cell r="A32" t="str">
            <v>DE-E CENTER FOR EDUCATION TECH</v>
          </cell>
          <cell r="B32" t="str">
            <v>DEPARTMENT OF EDUCATION</v>
          </cell>
        </row>
        <row r="33">
          <cell r="A33" t="str">
            <v>DE-E CHRISTINA SCHOOL DIST</v>
          </cell>
          <cell r="B33" t="str">
            <v>DEPARTMENT OF EDUCATION</v>
          </cell>
        </row>
        <row r="34">
          <cell r="A34" t="str">
            <v>DE-E DATA SERVICE CENTER</v>
          </cell>
          <cell r="B34" t="str">
            <v>DEPARTMENT OF EDUCATION</v>
          </cell>
        </row>
        <row r="35">
          <cell r="A35" t="str">
            <v>DE-E DELMAR SCHOOL DISTRICT</v>
          </cell>
          <cell r="B35" t="str">
            <v>DEPARTMENT OF EDUCATION</v>
          </cell>
        </row>
        <row r="36">
          <cell r="A36" t="str">
            <v>DE-E DEPT OF EDUCATION</v>
          </cell>
          <cell r="B36" t="str">
            <v>DEPARTMENT OF EDUCATION</v>
          </cell>
        </row>
        <row r="37">
          <cell r="A37" t="str">
            <v>DE-E FERRIS SCHOOL (DYRS)</v>
          </cell>
          <cell r="B37" t="str">
            <v>DEPARTMENT OF EDUCATION</v>
          </cell>
        </row>
        <row r="38">
          <cell r="A38" t="str">
            <v>DE-E FIARWINDS CHRISTIAN SCHL</v>
          </cell>
          <cell r="B38" t="str">
            <v>DEPARTMENT OF EDUCATION</v>
          </cell>
        </row>
        <row r="39">
          <cell r="A39" t="str">
            <v>DE-E IMMACULATE HEART OF MARY</v>
          </cell>
          <cell r="B39" t="str">
            <v>DEPARTMENT OF EDUCATION</v>
          </cell>
        </row>
        <row r="40">
          <cell r="A40" t="str">
            <v>DE-E LAKE FOREST SCHOOL DIST</v>
          </cell>
          <cell r="B40" t="str">
            <v>DEPARTMENT OF EDUCATION</v>
          </cell>
        </row>
        <row r="41">
          <cell r="A41" t="str">
            <v>DE-E LAUREL SCHOOL DISTRICT</v>
          </cell>
          <cell r="B41" t="str">
            <v>DEPARTMENT OF EDUCATION</v>
          </cell>
        </row>
        <row r="42">
          <cell r="A42" t="str">
            <v>DE-E POLYTECH SCHOOL DISTRICT</v>
          </cell>
          <cell r="B42" t="str">
            <v>DEPARTMENT OF EDUCATION</v>
          </cell>
        </row>
        <row r="43">
          <cell r="A43" t="str">
            <v>DE-E POLYTESH SCHOOL DISTRCIT</v>
          </cell>
          <cell r="B43" t="str">
            <v>DEPARTMENT OF EDUCATION</v>
          </cell>
        </row>
        <row r="44">
          <cell r="A44" t="str">
            <v>DE-E RED CLAY SCHOOL DISTRICT</v>
          </cell>
          <cell r="B44" t="str">
            <v>DEPARTMENT OF EDUCATION</v>
          </cell>
        </row>
        <row r="45">
          <cell r="A45" t="str">
            <v>DE-E SEAFORD SCHOOL DISTRICT</v>
          </cell>
          <cell r="B45" t="str">
            <v>DEPARTMENT OF EDUCATION</v>
          </cell>
        </row>
        <row r="46">
          <cell r="A46" t="str">
            <v>DE-E SMYRNA SCHOOL DISTRICT</v>
          </cell>
          <cell r="B46" t="str">
            <v>DEPARTMENT OF EDUCATION</v>
          </cell>
        </row>
        <row r="47">
          <cell r="A47" t="str">
            <v>DE-E ST JOHN THE BELOVED SCHOO</v>
          </cell>
          <cell r="B47" t="str">
            <v>DEPARTMENT OF EDUCATION</v>
          </cell>
        </row>
        <row r="48">
          <cell r="A48" t="str">
            <v>DE-E ST MARKS HIGH SCHOOL</v>
          </cell>
          <cell r="B48" t="str">
            <v>DEPARTMENT OF EDUCATION</v>
          </cell>
        </row>
        <row r="49">
          <cell r="A49" t="str">
            <v>DE-E SUSSEX ACADEMY ARTS&amp;SCIEN</v>
          </cell>
          <cell r="B49" t="str">
            <v>DEPARTMENT OF EDUCATION</v>
          </cell>
        </row>
        <row r="50">
          <cell r="A50" t="str">
            <v>DE-E SUSSEX COUNTY SECOND ALT</v>
          </cell>
          <cell r="B50" t="str">
            <v>DEPARTMENT OF EDUCATION</v>
          </cell>
        </row>
        <row r="51">
          <cell r="A51" t="str">
            <v>DE-E SUSSEX COUNTY VOCATIONAL</v>
          </cell>
          <cell r="B51" t="str">
            <v>DEPARTMENT OF EDUCATION</v>
          </cell>
        </row>
        <row r="52">
          <cell r="A52" t="str">
            <v>DE-E TOWER HILL SCHOOL</v>
          </cell>
          <cell r="B52" t="str">
            <v>DEPARTMENT OF EDUCATION</v>
          </cell>
        </row>
        <row r="53">
          <cell r="A53" t="str">
            <v>DE-HOLY CROSS SCHOOL</v>
          </cell>
          <cell r="B53" t="str">
            <v>DEPARTMENT OF EDUCATION</v>
          </cell>
        </row>
        <row r="54">
          <cell r="A54" t="str">
            <v>JAMES H GROVES ADULT HS</v>
          </cell>
          <cell r="B54" t="str">
            <v>DEPARTMENT OF EDUCATION</v>
          </cell>
        </row>
        <row r="55">
          <cell r="A55" t="str">
            <v>LAKE FOREST SCHOOL DISTRICT</v>
          </cell>
          <cell r="B55" t="str">
            <v>DEPARTMENT OF EDUCATION</v>
          </cell>
        </row>
        <row r="56">
          <cell r="A56" t="str">
            <v>PC SUPPLIES C/O SMYRNA SCHOOLS</v>
          </cell>
          <cell r="B56" t="str">
            <v>DEPARTMENT OF EDUCATION</v>
          </cell>
        </row>
        <row r="57">
          <cell r="A57" t="str">
            <v>ST.THOMAS MORE ACADEMY</v>
          </cell>
          <cell r="B57" t="str">
            <v>DEPARTMENT OF EDUCATION</v>
          </cell>
        </row>
        <row r="58">
          <cell r="A58" t="str">
            <v>DE-S DEPT OF ELECTIONS</v>
          </cell>
          <cell r="B58" t="str">
            <v>DEPARTMENT OF ELECTIONS</v>
          </cell>
        </row>
        <row r="59">
          <cell r="A59" t="str">
            <v>DE-S DEPT OF ELECTIONS FOR NCC</v>
          </cell>
          <cell r="B59" t="str">
            <v>DEPARTMENT OF ELECTIONS</v>
          </cell>
        </row>
        <row r="60">
          <cell r="A60" t="str">
            <v>DE DIVISION OF REVENUE</v>
          </cell>
          <cell r="B60" t="str">
            <v>DEPARTMENT OF FINANCE</v>
          </cell>
        </row>
        <row r="61">
          <cell r="A61" t="str">
            <v>DE-S STATE LOTTERY</v>
          </cell>
          <cell r="B61" t="str">
            <v>DEPARTMENT OF FINANCE</v>
          </cell>
        </row>
        <row r="62">
          <cell r="A62" t="str">
            <v>DE DEPT OF LABOR-LMI</v>
          </cell>
          <cell r="B62" t="str">
            <v>DEPARTMENT OF LABOR</v>
          </cell>
        </row>
        <row r="63">
          <cell r="A63" t="str">
            <v>DE-S DEPARTMENT OF LABOR</v>
          </cell>
          <cell r="B63" t="str">
            <v>DEPARTMENT OF LABOR</v>
          </cell>
        </row>
        <row r="64">
          <cell r="A64" t="str">
            <v>DE-S DEPT OF LABOR</v>
          </cell>
          <cell r="B64" t="str">
            <v>DEPARTMENT OF LABOR</v>
          </cell>
        </row>
        <row r="65">
          <cell r="A65" t="str">
            <v>DE-S DEPT OF LABOR/DIV ADMIN</v>
          </cell>
          <cell r="B65" t="str">
            <v>DEPARTMENT OF LABOR</v>
          </cell>
        </row>
        <row r="66">
          <cell r="A66" t="str">
            <v>DE-S DEPT OF LABOR/UI</v>
          </cell>
          <cell r="B66" t="str">
            <v>DEPARTMENT OF LABOR</v>
          </cell>
        </row>
        <row r="67">
          <cell r="A67" t="str">
            <v>ALCOHOLIC BEVERAGE CONTROL</v>
          </cell>
          <cell r="B67" t="str">
            <v>DEPARTMENT OF PUBLIC SAFETY</v>
          </cell>
        </row>
        <row r="68">
          <cell r="A68" t="str">
            <v>DE STATE POLICE INFO SUPPORT</v>
          </cell>
          <cell r="B68" t="str">
            <v>DEPARTMENT OF PUBLIC SAFETY</v>
          </cell>
        </row>
        <row r="69">
          <cell r="A69" t="str">
            <v>DELAWARE STATE POLICE</v>
          </cell>
          <cell r="B69" t="str">
            <v>DEPARTMENT OF PUBLIC SAFETY</v>
          </cell>
        </row>
        <row r="70">
          <cell r="A70" t="str">
            <v>DE-S DIV OF MOTOR VEHICLES</v>
          </cell>
          <cell r="B70" t="str">
            <v>DEPARTMENT OF PUBLIC SAFETY</v>
          </cell>
        </row>
        <row r="71">
          <cell r="A71" t="str">
            <v>DE-S OFFICE OF HIGHWAY SAFETY</v>
          </cell>
          <cell r="B71" t="str">
            <v>DEPARTMENT OF PUBLIC SAFETY</v>
          </cell>
        </row>
        <row r="72">
          <cell r="A72" t="str">
            <v>DE-S BANK COMMISSIONER</v>
          </cell>
          <cell r="B72" t="str">
            <v>DEPARTMENT OF STATE</v>
          </cell>
        </row>
        <row r="73">
          <cell r="A73" t="str">
            <v>DE-S DIV OF HISTOR &amp; CULT AFFR</v>
          </cell>
          <cell r="B73" t="str">
            <v>DEPARTMENT OF STATE</v>
          </cell>
        </row>
        <row r="74">
          <cell r="A74" t="str">
            <v>DE-S DIV OF HUMAN RELATIONS</v>
          </cell>
          <cell r="B74" t="str">
            <v>DEPARTMENT OF STATE</v>
          </cell>
        </row>
        <row r="75">
          <cell r="A75" t="str">
            <v>DE-S DIVISION OF CORPORATIONS</v>
          </cell>
          <cell r="B75" t="str">
            <v>DEPARTMENT OF STATE</v>
          </cell>
        </row>
        <row r="76">
          <cell r="A76" t="str">
            <v>DE-S HISTORIC PRESERVATION</v>
          </cell>
          <cell r="B76" t="str">
            <v>DEPARTMENT OF STATE</v>
          </cell>
        </row>
        <row r="77">
          <cell r="A77" t="str">
            <v>DE-S PUBLIC ARCHIVES</v>
          </cell>
          <cell r="B77" t="str">
            <v>DEPARTMENT OF STATE</v>
          </cell>
        </row>
        <row r="78">
          <cell r="A78" t="str">
            <v>DE-S STATE MUSEUMS</v>
          </cell>
          <cell r="B78" t="str">
            <v>DEPARTMENT OF STATE</v>
          </cell>
        </row>
        <row r="79">
          <cell r="A79" t="str">
            <v>DE DEPT OF TRANSPORTATION</v>
          </cell>
          <cell r="B79" t="str">
            <v>DEPARTMENT OF TRANSPORTATION</v>
          </cell>
        </row>
        <row r="80">
          <cell r="A80" t="str">
            <v>DE DEPT OF TRANSPORTATION -OIS</v>
          </cell>
          <cell r="B80" t="str">
            <v>DEPARTMENT OF TRANSPORTATION</v>
          </cell>
        </row>
        <row r="81">
          <cell r="A81" t="str">
            <v>DEPT OF TRANSPORTATION</v>
          </cell>
          <cell r="B81" t="str">
            <v>DEPARTMENT OF TRANSPORTATION</v>
          </cell>
        </row>
        <row r="82">
          <cell r="A82" t="str">
            <v>DE-S DEPT OF TRANSPORTATION</v>
          </cell>
          <cell r="B82" t="str">
            <v>DEPARTMENT OF TRANSPORTATION</v>
          </cell>
        </row>
        <row r="83">
          <cell r="A83" t="str">
            <v>DE DEPT OF ADMINISTRATIVE SVCS</v>
          </cell>
          <cell r="B83" t="str">
            <v>DEPT OF ADMINISTRATIVE SVCS</v>
          </cell>
        </row>
        <row r="84">
          <cell r="A84" t="str">
            <v>DE OFFICE STATE FIRE MARSHALL</v>
          </cell>
          <cell r="B84" t="str">
            <v>DEPT OF ADMINISTRATIVE SVCS</v>
          </cell>
        </row>
        <row r="85">
          <cell r="A85" t="str">
            <v>DE PUBLIC SERVICE COMMISSION</v>
          </cell>
          <cell r="B85" t="str">
            <v>DEPT OF ADMINISTRATIVE SVCS</v>
          </cell>
        </row>
        <row r="86">
          <cell r="A86" t="str">
            <v>DE VETERANS MEMORIAL CEMETERY</v>
          </cell>
          <cell r="B86" t="str">
            <v>DEPT OF ADMINISTRATIVE SVCS</v>
          </cell>
        </row>
        <row r="87">
          <cell r="A87" t="str">
            <v>DE-S DIV OF PURCHASING</v>
          </cell>
          <cell r="B87" t="str">
            <v>DEPT OF ADMINISTRATIVE SVCS</v>
          </cell>
        </row>
        <row r="88">
          <cell r="A88" t="str">
            <v>DE-S DIV OF THE PUBLIC ADVOCAT</v>
          </cell>
          <cell r="B88" t="str">
            <v>DEPT OF ADMINISTRATIVE SVCS</v>
          </cell>
        </row>
        <row r="89">
          <cell r="A89" t="str">
            <v>DE DEPT OF SOCIAL SERVICES</v>
          </cell>
          <cell r="B89" t="str">
            <v>DEPT OF HEALTH &amp; SOCIAL SVCS</v>
          </cell>
        </row>
        <row r="90">
          <cell r="A90" t="str">
            <v>DE DHHS DIV OF CHILD SUPPORT</v>
          </cell>
          <cell r="B90" t="str">
            <v>DEPT OF HEALTH &amp; SOCIAL SVCS</v>
          </cell>
        </row>
        <row r="91">
          <cell r="A91" t="str">
            <v>DE DHSS DIV MGMNT SVC</v>
          </cell>
          <cell r="B91" t="str">
            <v>DEPT OF HEALTH &amp; SOCIAL SVCS</v>
          </cell>
        </row>
        <row r="92">
          <cell r="A92" t="str">
            <v>DE DHSS-DVI</v>
          </cell>
          <cell r="B92" t="str">
            <v>DEPT OF HEALTH &amp; SOCIAL SVCS</v>
          </cell>
        </row>
        <row r="93">
          <cell r="A93" t="str">
            <v>DE DHSS-DVI MATERIAL CENTER</v>
          </cell>
          <cell r="B93" t="str">
            <v>DEPT OF HEALTH &amp; SOCIAL SVCS</v>
          </cell>
        </row>
        <row r="94">
          <cell r="A94" t="str">
            <v>DE DIV AGING ADULT W/ PHY DIS</v>
          </cell>
          <cell r="B94" t="str">
            <v>DEPT OF HEALTH &amp; SOCIAL SVCS</v>
          </cell>
        </row>
        <row r="95">
          <cell r="A95" t="str">
            <v>DE DIV FOR VISUALLY IMPAIRED</v>
          </cell>
          <cell r="B95" t="str">
            <v>DEPT OF HEALTH &amp; SOCIAL SVCS</v>
          </cell>
        </row>
        <row r="96">
          <cell r="A96" t="str">
            <v>DE DIV OF LONG TERM CARE RESID</v>
          </cell>
          <cell r="B96" t="str">
            <v>DEPT OF HEALTH &amp; SOCIAL SVCS</v>
          </cell>
        </row>
        <row r="97">
          <cell r="A97" t="str">
            <v>DE DIV OF MANAGEMENT SERVICES</v>
          </cell>
          <cell r="B97" t="str">
            <v>DEPT OF HEALTH &amp; SOCIAL SVCS</v>
          </cell>
        </row>
        <row r="98">
          <cell r="A98" t="str">
            <v>DE DIV OF VOC REHABILTATION</v>
          </cell>
          <cell r="B98" t="str">
            <v>DEPT OF HEALTH &amp; SOCIAL SVCS</v>
          </cell>
        </row>
        <row r="99">
          <cell r="A99" t="str">
            <v>DE DIVISION OF PUBLIC HEALTH</v>
          </cell>
          <cell r="B99" t="str">
            <v>DEPT OF HEALTH &amp; SOCIAL SVCS</v>
          </cell>
        </row>
        <row r="100">
          <cell r="A100" t="str">
            <v>DE HEALTH CARE COMMISSION</v>
          </cell>
          <cell r="B100" t="str">
            <v>DEPT OF HEALTH &amp; SOCIAL SVCS</v>
          </cell>
        </row>
        <row r="101">
          <cell r="A101" t="str">
            <v>DE HEALTH&amp;SOCIAL SERVICES DVI</v>
          </cell>
          <cell r="B101" t="str">
            <v>DEPT OF HEALTH &amp; SOCIAL SVCS</v>
          </cell>
        </row>
        <row r="102">
          <cell r="A102" t="str">
            <v>DELAWARE DHSS DVI</v>
          </cell>
          <cell r="B102" t="str">
            <v>DEPT OF HEALTH &amp; SOCIAL SVCS</v>
          </cell>
        </row>
        <row r="103">
          <cell r="A103" t="str">
            <v>DE-S DHHS DIV LONG TERM CARE</v>
          </cell>
          <cell r="B103" t="str">
            <v>DEPT OF HEALTH &amp; SOCIAL SVCS</v>
          </cell>
        </row>
        <row r="104">
          <cell r="A104" t="str">
            <v>DE-S DHHS STATE SERVICE CENTER</v>
          </cell>
          <cell r="B104" t="str">
            <v>DEPT OF HEALTH &amp; SOCIAL SVCS</v>
          </cell>
        </row>
        <row r="105">
          <cell r="A105" t="str">
            <v>DE-S DIV ALCOHOL DRUG ABS&amp;MENT</v>
          </cell>
          <cell r="B105" t="str">
            <v>DEPT OF HEALTH &amp; SOCIAL SVCS</v>
          </cell>
        </row>
        <row r="106">
          <cell r="A106" t="str">
            <v>DE-S DIV OF SOCIAL SERVICES</v>
          </cell>
          <cell r="B106" t="str">
            <v>DEPT OF HEALTH &amp; SOCIAL SVCS</v>
          </cell>
        </row>
        <row r="107">
          <cell r="A107" t="str">
            <v>DE-S HEALTH &amp; SOC SER-DADAMH</v>
          </cell>
          <cell r="B107" t="str">
            <v>DEPT OF HEALTH &amp; SOCIAL SVCS</v>
          </cell>
        </row>
        <row r="108">
          <cell r="A108" t="str">
            <v>CRIMINAL JUSTICE CNCL ACADEMIC</v>
          </cell>
          <cell r="B108" t="str">
            <v>EXECUTIVE</v>
          </cell>
        </row>
        <row r="109">
          <cell r="A109" t="str">
            <v>DE ECONOMIC DEVELOPMENT OFFICE</v>
          </cell>
          <cell r="B109" t="str">
            <v>EXECUTIVE</v>
          </cell>
        </row>
        <row r="110">
          <cell r="A110" t="str">
            <v>DE OFFICE OF INFORMATION SERV</v>
          </cell>
          <cell r="B110" t="str">
            <v>EXECUTIVE</v>
          </cell>
        </row>
        <row r="111">
          <cell r="A111" t="str">
            <v>DE STATE HOUSING AUTHORITY</v>
          </cell>
          <cell r="B111" t="str">
            <v>EXECUTIVE</v>
          </cell>
        </row>
        <row r="112">
          <cell r="A112" t="str">
            <v>DE STATE PERSONNEL OFFICE</v>
          </cell>
          <cell r="B112" t="str">
            <v>EXECUTIVE</v>
          </cell>
        </row>
        <row r="113">
          <cell r="A113" t="str">
            <v>DE WILMINGTON HOUSING AUTHORIT</v>
          </cell>
          <cell r="B113" t="str">
            <v>EXECUTIVE</v>
          </cell>
        </row>
        <row r="114">
          <cell r="A114" t="str">
            <v>DE-S CRIMINAL JUSTICE COUNCIL</v>
          </cell>
          <cell r="B114" t="str">
            <v>EXECUTIVE</v>
          </cell>
        </row>
        <row r="115">
          <cell r="A115" t="str">
            <v>DE-S GOVERNORS OFFICE</v>
          </cell>
          <cell r="B115" t="str">
            <v>EXECUTIVE</v>
          </cell>
        </row>
        <row r="116">
          <cell r="A116" t="str">
            <v>DE-S OFFICE OF PENSIONS</v>
          </cell>
          <cell r="B116" t="str">
            <v>EXECUTIVE</v>
          </cell>
        </row>
        <row r="117">
          <cell r="A117" t="str">
            <v>DE-S OFFICE OF THE BUDGET</v>
          </cell>
          <cell r="B117" t="str">
            <v>EXECUTIVE</v>
          </cell>
        </row>
        <row r="118">
          <cell r="A118" t="str">
            <v>DE-S STATISTICAL ANALYSIS</v>
          </cell>
          <cell r="B118" t="str">
            <v>EXECUTIVE</v>
          </cell>
        </row>
        <row r="119">
          <cell r="A119" t="str">
            <v>DELAWARE STATE FIRE SCHOOL</v>
          </cell>
          <cell r="B119" t="str">
            <v>FIRE PREVENTION COMMISSION</v>
          </cell>
        </row>
        <row r="120">
          <cell r="A120" t="str">
            <v>CITY OF WILMINGTON</v>
          </cell>
          <cell r="B120" t="str">
            <v>HIGHER EDUCATION</v>
          </cell>
        </row>
        <row r="121">
          <cell r="A121" t="str">
            <v>DE HIGHER EDUCATION COMMISSION</v>
          </cell>
          <cell r="B121" t="str">
            <v>HIGHER EDUCATION</v>
          </cell>
        </row>
        <row r="122">
          <cell r="A122" t="str">
            <v>DE TECHNICAL AND COMM COLLEGE</v>
          </cell>
          <cell r="B122" t="str">
            <v>HIGHER EDUCATION</v>
          </cell>
        </row>
        <row r="123">
          <cell r="A123" t="str">
            <v>DE TECHNICAL COMM COLLEGE</v>
          </cell>
          <cell r="B123" t="str">
            <v>HIGHER EDUCATION</v>
          </cell>
        </row>
        <row r="124">
          <cell r="A124" t="str">
            <v>DE UNIV OF DE/MECHANICAL ENG D</v>
          </cell>
          <cell r="B124" t="str">
            <v>HIGHER EDUCATION</v>
          </cell>
        </row>
        <row r="125">
          <cell r="A125" t="str">
            <v>DE UNIV OF DELAWARE</v>
          </cell>
          <cell r="B125" t="str">
            <v>HIGHER EDUCATION</v>
          </cell>
        </row>
        <row r="126">
          <cell r="A126" t="str">
            <v>DE UNIV OF DELAWARE/BIOLOG SCI</v>
          </cell>
          <cell r="B126" t="str">
            <v>HIGHER EDUCATION</v>
          </cell>
        </row>
        <row r="127">
          <cell r="A127" t="str">
            <v>DE UNIV/DEPT OF BIOLOGY</v>
          </cell>
          <cell r="B127" t="str">
            <v>HIGHER EDUCATION</v>
          </cell>
        </row>
        <row r="128">
          <cell r="A128" t="str">
            <v>DE UNIVERSITY OF DELAWARE</v>
          </cell>
          <cell r="B128" t="str">
            <v>HIGHER EDUCATION</v>
          </cell>
        </row>
        <row r="129">
          <cell r="A129" t="str">
            <v>DE WILMINGTON COLLEGE</v>
          </cell>
          <cell r="B129" t="str">
            <v>HIGHER EDUCATION</v>
          </cell>
        </row>
        <row r="130">
          <cell r="A130" t="str">
            <v>DE-COLLEGE OF MARINE STUDIES</v>
          </cell>
          <cell r="B130" t="str">
            <v>HIGHER EDUCATION</v>
          </cell>
        </row>
        <row r="131">
          <cell r="A131" t="str">
            <v>DE-E DELAWARE STATE UNIVERSITY</v>
          </cell>
          <cell r="B131" t="str">
            <v>HIGHER EDUCATION</v>
          </cell>
        </row>
        <row r="132">
          <cell r="A132" t="str">
            <v>DE-E DELAWARE TECH &amp; COMM COLL</v>
          </cell>
          <cell r="B132" t="str">
            <v>HIGHER EDUCATION</v>
          </cell>
        </row>
        <row r="133">
          <cell r="A133" t="str">
            <v>DE-E UNIVERSITY OF DELAWARE</v>
          </cell>
          <cell r="B133" t="str">
            <v>HIGHER EDUCATION</v>
          </cell>
        </row>
        <row r="134">
          <cell r="A134" t="str">
            <v>DE-UNIV OF DELAWARE WELLNESS C</v>
          </cell>
          <cell r="B134" t="str">
            <v>HIGHER EDUCATION</v>
          </cell>
        </row>
        <row r="135">
          <cell r="A135" t="str">
            <v>UNIV OF DELAWARE</v>
          </cell>
          <cell r="B135" t="str">
            <v>HIGHER EDUCATION</v>
          </cell>
        </row>
        <row r="136">
          <cell r="A136" t="str">
            <v>UNIVERSITY OF DELAWARE</v>
          </cell>
          <cell r="B136" t="str">
            <v>HIGHER EDUCATION</v>
          </cell>
        </row>
        <row r="137">
          <cell r="A137" t="str">
            <v>DE COURT ADMINISTRATORS OFFICE</v>
          </cell>
          <cell r="B137" t="str">
            <v>JUDICIAL</v>
          </cell>
        </row>
        <row r="138">
          <cell r="A138" t="str">
            <v>DE SUPERIOR COURT</v>
          </cell>
          <cell r="B138" t="str">
            <v>JUDICIAL</v>
          </cell>
        </row>
        <row r="139">
          <cell r="A139" t="str">
            <v>DE-S ADM OFFICE OF THE COURTS</v>
          </cell>
          <cell r="B139" t="str">
            <v>JUDICIAL</v>
          </cell>
        </row>
        <row r="140">
          <cell r="A140" t="str">
            <v>DE-S DEPT OF JUSTICE</v>
          </cell>
          <cell r="B140" t="str">
            <v>JUDICIAL</v>
          </cell>
        </row>
        <row r="141">
          <cell r="A141" t="str">
            <v>DE-S FAMILY COURT OF DELAWARE</v>
          </cell>
          <cell r="B141" t="str">
            <v>JUDICIAL</v>
          </cell>
        </row>
        <row r="142">
          <cell r="A142" t="str">
            <v>DE-S JUDICIAL INFORMATION CNTR</v>
          </cell>
          <cell r="B142" t="str">
            <v>JUDICIAL</v>
          </cell>
        </row>
        <row r="143">
          <cell r="A143" t="str">
            <v>DE-S JUDICIAL INFORMATION CTR</v>
          </cell>
          <cell r="B143" t="str">
            <v>JUDICIAL</v>
          </cell>
        </row>
        <row r="144">
          <cell r="A144" t="str">
            <v>DE-S JUSTICE OF THE PEACE CT</v>
          </cell>
          <cell r="B144" t="str">
            <v>JUDICIAL</v>
          </cell>
        </row>
        <row r="145">
          <cell r="A145" t="str">
            <v>DE-S SUPERIOR CT OF DELAWARE</v>
          </cell>
          <cell r="B145" t="str">
            <v>JUDICIAL</v>
          </cell>
        </row>
        <row r="146">
          <cell r="A146" t="str">
            <v>DE BOARD OF PAROLE</v>
          </cell>
          <cell r="B146" t="str">
            <v>LEGAL</v>
          </cell>
        </row>
        <row r="147">
          <cell r="A147" t="str">
            <v>DE PUBLIC DEFENDER'S OFFICE</v>
          </cell>
          <cell r="B147" t="str">
            <v>LEGAL</v>
          </cell>
        </row>
        <row r="148">
          <cell r="A148" t="str">
            <v>DE-S OFFICE OF THE CONTROLLER</v>
          </cell>
          <cell r="B148" t="str">
            <v>LEGISLATIVE</v>
          </cell>
        </row>
        <row r="149">
          <cell r="A149" t="str">
            <v>DE-S STATE SENATE</v>
          </cell>
          <cell r="B149" t="str">
            <v>LEGISLATIVE</v>
          </cell>
        </row>
        <row r="150">
          <cell r="A150" t="str">
            <v>DE BECAUSE WE CARE INC</v>
          </cell>
          <cell r="B150" t="str">
            <v>NA</v>
          </cell>
        </row>
        <row r="151">
          <cell r="A151" t="str">
            <v>DE- CITY OF DOVER POLICE DEPT</v>
          </cell>
          <cell r="B151" t="str">
            <v>NA</v>
          </cell>
        </row>
        <row r="152">
          <cell r="A152" t="str">
            <v>DE THOMAS JEFFERSON LEARN FOUN</v>
          </cell>
          <cell r="B152" t="str">
            <v>NA</v>
          </cell>
        </row>
        <row r="153">
          <cell r="A153" t="str">
            <v>DE TOWN OF NEWPORT</v>
          </cell>
          <cell r="B153" t="str">
            <v>NA</v>
          </cell>
        </row>
        <row r="154">
          <cell r="A154" t="str">
            <v>DE TOWN OF SOUTH BETHANY</v>
          </cell>
          <cell r="B154" t="str">
            <v>NA</v>
          </cell>
        </row>
        <row r="155">
          <cell r="A155" t="str">
            <v>DE TRANSIT CORP</v>
          </cell>
          <cell r="B155" t="str">
            <v>NA</v>
          </cell>
        </row>
        <row r="156">
          <cell r="A156" t="str">
            <v>DE TREATMENT ACCESS CENTER</v>
          </cell>
          <cell r="B156" t="str">
            <v>NA</v>
          </cell>
        </row>
        <row r="157">
          <cell r="A157" t="str">
            <v>DE-E DIVISION OF LIBRARIES</v>
          </cell>
          <cell r="B157" t="str">
            <v>NA</v>
          </cell>
        </row>
        <row r="158">
          <cell r="A158" t="str">
            <v>DE-E THE REVIEW</v>
          </cell>
          <cell r="B158" t="str">
            <v>NA</v>
          </cell>
        </row>
        <row r="159">
          <cell r="A159" t="str">
            <v>DE-L CITY OF DELAWARE</v>
          </cell>
          <cell r="B159" t="str">
            <v>NA</v>
          </cell>
        </row>
        <row r="160">
          <cell r="A160" t="str">
            <v>DE-L CITY OF DOVER INFO SERVIC</v>
          </cell>
          <cell r="B160" t="str">
            <v>NA</v>
          </cell>
        </row>
        <row r="161">
          <cell r="A161" t="str">
            <v>DE-L KENT CONSERVATION DIST</v>
          </cell>
          <cell r="B161" t="str">
            <v>NA</v>
          </cell>
        </row>
        <row r="162">
          <cell r="A162" t="str">
            <v>DE-L NEW CASTLE COUNTY</v>
          </cell>
          <cell r="B162" t="str">
            <v>NA</v>
          </cell>
        </row>
        <row r="163">
          <cell r="A163" t="str">
            <v>DE-L SEAFORD VOLUNTEER FIRE DP</v>
          </cell>
          <cell r="B163" t="str">
            <v>NA</v>
          </cell>
        </row>
        <row r="164">
          <cell r="A164" t="str">
            <v>DE-L SUSSEX COUNTY EMS</v>
          </cell>
          <cell r="B164" t="str">
            <v>NA</v>
          </cell>
        </row>
        <row r="165">
          <cell r="A165" t="str">
            <v>DE-L SUSSEX COUNTY INFO SYSTEM</v>
          </cell>
          <cell r="B165" t="str">
            <v>NA</v>
          </cell>
        </row>
        <row r="166">
          <cell r="A166" t="str">
            <v>DE-L SUSSEX CTY MAPPING &amp; ADD</v>
          </cell>
          <cell r="B166" t="str">
            <v>NA</v>
          </cell>
        </row>
        <row r="167">
          <cell r="A167" t="str">
            <v>DE-S AUDITOR OF ACCOUNTS</v>
          </cell>
          <cell r="B167" t="str">
            <v>NA</v>
          </cell>
        </row>
        <row r="168">
          <cell r="A168" t="str">
            <v>DE-S BIGGS DATA CENTER</v>
          </cell>
          <cell r="B168" t="str">
            <v>NA</v>
          </cell>
        </row>
        <row r="169">
          <cell r="A169" t="str">
            <v>DE-S CITY OF DOVER</v>
          </cell>
          <cell r="B169" t="str">
            <v>NA</v>
          </cell>
        </row>
        <row r="170">
          <cell r="A170" t="str">
            <v>DE-S COMMISSION OF VET AFFAIRS</v>
          </cell>
          <cell r="B170" t="str">
            <v>NA</v>
          </cell>
        </row>
        <row r="171">
          <cell r="A171" t="str">
            <v>DE-S DELAWARE PSYCHIATRIC CTR</v>
          </cell>
          <cell r="B171" t="str">
            <v>NA</v>
          </cell>
        </row>
        <row r="172">
          <cell r="A172" t="str">
            <v>DE-S DELAWARE TURNPKE AUTHORIT</v>
          </cell>
          <cell r="B172" t="str">
            <v>NA</v>
          </cell>
        </row>
        <row r="173">
          <cell r="A173" t="str">
            <v>DE-S DEPT OF ADM SERV/SUPP OPS</v>
          </cell>
          <cell r="B173" t="str">
            <v>NA</v>
          </cell>
        </row>
        <row r="174">
          <cell r="A174" t="str">
            <v>DE-S DEPT OF PUBLIC INSTRUCT</v>
          </cell>
          <cell r="B174" t="str">
            <v>NA</v>
          </cell>
        </row>
        <row r="175">
          <cell r="A175" t="str">
            <v>DE-S DIOCESE OF WILMINGTON</v>
          </cell>
          <cell r="B175" t="str">
            <v>NA</v>
          </cell>
        </row>
        <row r="176">
          <cell r="A176" t="str">
            <v>DE-S DIV OF DDS</v>
          </cell>
          <cell r="B176" t="str">
            <v>NA</v>
          </cell>
        </row>
        <row r="177">
          <cell r="A177" t="str">
            <v>DE-S DIVISION OF ACCOUNTING</v>
          </cell>
          <cell r="B177" t="str">
            <v>NA</v>
          </cell>
        </row>
        <row r="178">
          <cell r="A178" t="str">
            <v>DE-S EMERGENCY MGMT AGENCY</v>
          </cell>
          <cell r="B178" t="str">
            <v>NA</v>
          </cell>
        </row>
        <row r="179">
          <cell r="A179" t="str">
            <v>DE-S HOUSE OF REPRESENTATIVES</v>
          </cell>
          <cell r="B179" t="str">
            <v>NA</v>
          </cell>
        </row>
        <row r="180">
          <cell r="A180" t="str">
            <v>DE-S INSURANCE DEPARTMENT</v>
          </cell>
          <cell r="B180" t="str">
            <v>NA</v>
          </cell>
        </row>
        <row r="181">
          <cell r="A181" t="str">
            <v>DE-S MANAGEMENT SERVICES</v>
          </cell>
          <cell r="B181" t="str">
            <v>NA</v>
          </cell>
        </row>
        <row r="182">
          <cell r="A182" t="str">
            <v>DE-S NEW CASTLE COMM MNTL HLTH</v>
          </cell>
          <cell r="B182" t="str">
            <v>NA</v>
          </cell>
        </row>
        <row r="183">
          <cell r="A183" t="str">
            <v>DE-S OFFICE OF THE SECRETARY</v>
          </cell>
          <cell r="B183" t="str">
            <v>NA</v>
          </cell>
        </row>
        <row r="184">
          <cell r="A184" t="str">
            <v>DE-S REGULATIONS &amp; LICENSES</v>
          </cell>
          <cell r="B184" t="str">
            <v>NA</v>
          </cell>
        </row>
        <row r="185">
          <cell r="A185" t="str">
            <v>DE-S RIVER &amp; BAY AUTHORITY</v>
          </cell>
          <cell r="B185" t="str">
            <v>NA</v>
          </cell>
        </row>
        <row r="186">
          <cell r="A186" t="str">
            <v>DE-S SECRETARY OF FINANCE</v>
          </cell>
          <cell r="B186" t="str">
            <v>NA</v>
          </cell>
        </row>
        <row r="187">
          <cell r="A187" t="str">
            <v>DE-S SECRETARY OF STATE</v>
          </cell>
          <cell r="B187" t="str">
            <v>NA</v>
          </cell>
        </row>
        <row r="188">
          <cell r="A188" t="str">
            <v>DE-S STATE OFFICE VOLUNTEERISM</v>
          </cell>
          <cell r="B188" t="str">
            <v>NA</v>
          </cell>
        </row>
        <row r="189">
          <cell r="A189" t="str">
            <v>DE-S STOCKLEY CENTER</v>
          </cell>
          <cell r="B189" t="str">
            <v>NA</v>
          </cell>
        </row>
        <row r="190">
          <cell r="A190" t="str">
            <v>DE-S TOWN OF SMYRNA</v>
          </cell>
          <cell r="B190" t="str">
            <v>NA</v>
          </cell>
        </row>
        <row r="191">
          <cell r="A191" t="str">
            <v>PC SUPPLIES</v>
          </cell>
          <cell r="B191" t="str">
            <v>NA</v>
          </cell>
        </row>
        <row r="192">
          <cell r="A192" t="str">
            <v>SUSSEX CO OPPORTUNITY PROGRAM</v>
          </cell>
          <cell r="B192" t="str">
            <v>NA</v>
          </cell>
        </row>
        <row r="193">
          <cell r="A193" t="str">
            <v>TOWN OF MIDDLETOWN</v>
          </cell>
          <cell r="B193" t="str">
            <v>NA</v>
          </cell>
        </row>
        <row r="194">
          <cell r="A194" t="str">
            <v>DE ASSOC CONSERVATION</v>
          </cell>
          <cell r="B194" t="str">
            <v>NATURAL RES. &amp; ENVIRON. CNTRL</v>
          </cell>
        </row>
        <row r="195">
          <cell r="A195" t="str">
            <v>DE DEPT OF NATURAL RESOURCES</v>
          </cell>
          <cell r="B195" t="str">
            <v>NATURAL RES. &amp; ENVIRON. CNTRL</v>
          </cell>
        </row>
        <row r="196">
          <cell r="A196" t="str">
            <v>DE DNREC DIV AIR &amp; WASTE MGMNT</v>
          </cell>
          <cell r="B196" t="str">
            <v>NATURAL RES. &amp; ENVIRON. CNTRL</v>
          </cell>
        </row>
        <row r="197">
          <cell r="A197" t="str">
            <v>DE DNREC FISH &amp; WILDLIFE</v>
          </cell>
          <cell r="B197" t="str">
            <v>NATURAL RES. &amp; ENVIRON. CNTRL</v>
          </cell>
        </row>
        <row r="198">
          <cell r="A198" t="str">
            <v>DE DNREC WATER RESOURCES</v>
          </cell>
          <cell r="B198" t="str">
            <v>NATURAL RES. &amp; ENVIRON. CNTRL</v>
          </cell>
        </row>
        <row r="199">
          <cell r="A199" t="str">
            <v>DE DNREC/DWR/WATERSHED ASSESSM</v>
          </cell>
          <cell r="B199" t="str">
            <v>NATURAL RES. &amp; ENVIRON. CNTRL</v>
          </cell>
        </row>
        <row r="200">
          <cell r="A200" t="str">
            <v>DE DNREC-WASTE MGMT.</v>
          </cell>
          <cell r="B200" t="str">
            <v>NATURAL RES. &amp; ENVIRON. CNTRL</v>
          </cell>
        </row>
        <row r="201">
          <cell r="A201" t="str">
            <v>DE-DNREC DIV WATER RESOURCES</v>
          </cell>
          <cell r="B201" t="str">
            <v>NATURAL RES. &amp; ENVIRON. CNTRL</v>
          </cell>
        </row>
        <row r="202">
          <cell r="A202" t="str">
            <v>DE-DNREC SECRETARYS OFFICE</v>
          </cell>
          <cell r="B202" t="str">
            <v>NATURAL RES. &amp; ENVIRON. CNTRL</v>
          </cell>
        </row>
        <row r="203">
          <cell r="A203" t="str">
            <v>DE-S DNREC DIV OF AIR &amp; WASTE</v>
          </cell>
          <cell r="B203" t="str">
            <v>NATURAL RES. &amp; ENVIRON. CNTRL</v>
          </cell>
        </row>
        <row r="204">
          <cell r="A204" t="str">
            <v>DE-S DNREC HAZARDOUS WASTE</v>
          </cell>
          <cell r="B204" t="str">
            <v>NATURAL RES. &amp; ENVIRON. CNTRL</v>
          </cell>
        </row>
        <row r="205">
          <cell r="A205" t="str">
            <v>DE-S DNREC-DIV OF PARKS &amp; REC</v>
          </cell>
          <cell r="B205" t="str">
            <v>NATURAL RES. &amp; ENVIRON. CNTRL</v>
          </cell>
        </row>
        <row r="206">
          <cell r="A206" t="str">
            <v>DE-S STATE TREASURERS OFFICE</v>
          </cell>
          <cell r="B206" t="str">
            <v>OTHER ELECTIVE OFFICES</v>
          </cell>
        </row>
        <row r="207">
          <cell r="A207" t="str">
            <v>DE-S DEPT SERV CHILDREN YOUTH</v>
          </cell>
          <cell r="B207" t="str">
            <v>SERV FOR CHILD.,YOUTH,FAMILIES</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193D35-4FC6-485D-99E3-E0E927D986EA}">
  <sheetPr>
    <pageSetUpPr fitToPage="1"/>
  </sheetPr>
  <dimension ref="A1:HW1576"/>
  <sheetViews>
    <sheetView tabSelected="1" workbookViewId="0">
      <selection activeCell="A19" sqref="A19"/>
    </sheetView>
  </sheetViews>
  <sheetFormatPr defaultColWidth="8.85546875" defaultRowHeight="12.75" x14ac:dyDescent="0.2"/>
  <cols>
    <col min="1" max="1" width="28.85546875" style="9" bestFit="1" customWidth="1"/>
    <col min="2" max="2" width="19.140625" style="9" customWidth="1"/>
    <col min="3" max="3" width="29.42578125" style="38" customWidth="1"/>
    <col min="4" max="4" width="29" style="12" bestFit="1" customWidth="1"/>
    <col min="5" max="5" width="37" style="22" customWidth="1"/>
    <col min="6" max="6" width="20.5703125" style="24" customWidth="1"/>
    <col min="7" max="7" width="16.7109375" style="34" customWidth="1"/>
    <col min="8" max="8" width="20.5703125" style="24" customWidth="1"/>
    <col min="9" max="9" width="15.28515625" style="25" customWidth="1"/>
    <col min="10" max="10" width="14" style="23" customWidth="1"/>
    <col min="11" max="11" width="21.5703125" style="9" customWidth="1"/>
    <col min="12" max="12" width="12.42578125" style="9" bestFit="1" customWidth="1"/>
    <col min="13" max="16384" width="8.85546875" style="9"/>
  </cols>
  <sheetData>
    <row r="1" spans="1:231" ht="18" x14ac:dyDescent="0.2">
      <c r="A1" s="70" t="s">
        <v>972</v>
      </c>
      <c r="B1" s="70"/>
      <c r="C1" s="70"/>
      <c r="D1" s="70"/>
      <c r="E1" s="70"/>
      <c r="F1" s="70"/>
      <c r="G1" s="70"/>
      <c r="H1" s="70"/>
      <c r="I1" s="70"/>
      <c r="J1" s="70"/>
      <c r="K1" s="70"/>
    </row>
    <row r="2" spans="1:231" ht="15" x14ac:dyDescent="0.2">
      <c r="A2" s="52" t="s">
        <v>969</v>
      </c>
      <c r="B2" s="53" t="s">
        <v>970</v>
      </c>
      <c r="C2" s="53" t="s">
        <v>971</v>
      </c>
      <c r="D2" s="53"/>
      <c r="E2" s="53" t="s">
        <v>1322</v>
      </c>
      <c r="F2" s="53" t="s">
        <v>973</v>
      </c>
      <c r="G2" s="53"/>
      <c r="H2" s="64" t="s">
        <v>1321</v>
      </c>
      <c r="I2" s="19"/>
      <c r="J2" s="19"/>
      <c r="K2" s="54" t="s">
        <v>990</v>
      </c>
    </row>
    <row r="3" spans="1:231" x14ac:dyDescent="0.2">
      <c r="A3" s="10"/>
      <c r="B3" s="69"/>
      <c r="C3" s="69"/>
      <c r="D3" s="69"/>
      <c r="E3" s="69"/>
      <c r="F3" s="69"/>
      <c r="G3" s="69"/>
      <c r="H3" s="69"/>
      <c r="I3" s="69"/>
      <c r="J3" s="69"/>
      <c r="K3" s="69"/>
    </row>
    <row r="4" spans="1:231" s="22" customFormat="1" x14ac:dyDescent="0.2">
      <c r="A4" s="15" t="s">
        <v>982</v>
      </c>
      <c r="B4" s="69" t="s">
        <v>983</v>
      </c>
      <c r="C4" s="69"/>
      <c r="D4" s="69"/>
      <c r="E4" s="69"/>
      <c r="F4" s="69"/>
      <c r="G4" s="69"/>
      <c r="H4" s="69"/>
      <c r="I4" s="69"/>
      <c r="J4" s="69"/>
      <c r="K4" s="6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row>
    <row r="5" spans="1:231" x14ac:dyDescent="0.2">
      <c r="A5" s="10" t="s">
        <v>963</v>
      </c>
      <c r="B5" s="69" t="s">
        <v>984</v>
      </c>
      <c r="C5" s="69"/>
      <c r="D5" s="69"/>
      <c r="E5" s="69"/>
      <c r="F5" s="69"/>
      <c r="G5" s="69"/>
      <c r="H5" s="69"/>
      <c r="I5" s="69"/>
      <c r="J5" s="69"/>
      <c r="K5" s="69"/>
    </row>
    <row r="6" spans="1:231" x14ac:dyDescent="0.2">
      <c r="A6" s="10" t="s">
        <v>964</v>
      </c>
      <c r="B6" s="69" t="s">
        <v>985</v>
      </c>
      <c r="C6" s="69"/>
      <c r="D6" s="69"/>
      <c r="E6" s="69"/>
      <c r="F6" s="69"/>
      <c r="G6" s="69"/>
      <c r="H6" s="69"/>
      <c r="I6" s="69"/>
      <c r="J6" s="69"/>
      <c r="K6" s="69"/>
    </row>
    <row r="7" spans="1:231" x14ac:dyDescent="0.2">
      <c r="A7" s="10" t="s">
        <v>965</v>
      </c>
      <c r="B7" s="69" t="s">
        <v>986</v>
      </c>
      <c r="C7" s="69"/>
      <c r="D7" s="69"/>
      <c r="E7" s="69"/>
      <c r="F7" s="69"/>
      <c r="G7" s="69"/>
      <c r="H7" s="69"/>
      <c r="I7" s="69"/>
      <c r="J7" s="69"/>
      <c r="K7" s="69"/>
    </row>
    <row r="8" spans="1:231" x14ac:dyDescent="0.2">
      <c r="A8" s="10" t="s">
        <v>966</v>
      </c>
      <c r="B8" s="69" t="s">
        <v>985</v>
      </c>
      <c r="C8" s="69"/>
      <c r="D8" s="69"/>
      <c r="E8" s="69"/>
      <c r="F8" s="69"/>
      <c r="G8" s="69"/>
      <c r="H8" s="69"/>
      <c r="I8" s="69"/>
      <c r="J8" s="69"/>
      <c r="K8" s="69"/>
    </row>
    <row r="9" spans="1:231" x14ac:dyDescent="0.2">
      <c r="A9" s="10" t="s">
        <v>967</v>
      </c>
      <c r="B9" s="69" t="s">
        <v>986</v>
      </c>
      <c r="C9" s="69"/>
      <c r="D9" s="69"/>
      <c r="E9" s="69"/>
      <c r="F9" s="69"/>
      <c r="G9" s="69"/>
      <c r="H9" s="69"/>
      <c r="I9" s="69"/>
      <c r="J9" s="69"/>
      <c r="K9" s="69"/>
    </row>
    <row r="10" spans="1:231" x14ac:dyDescent="0.2">
      <c r="A10" s="10" t="s">
        <v>994</v>
      </c>
      <c r="B10" s="69" t="s">
        <v>986</v>
      </c>
      <c r="C10" s="69"/>
      <c r="D10" s="69"/>
      <c r="E10" s="69"/>
      <c r="F10" s="69"/>
      <c r="G10" s="69"/>
      <c r="H10" s="69"/>
      <c r="I10" s="69"/>
      <c r="J10" s="69"/>
      <c r="K10" s="69"/>
    </row>
    <row r="11" spans="1:231" x14ac:dyDescent="0.2">
      <c r="A11" s="10" t="s">
        <v>968</v>
      </c>
      <c r="B11" s="69" t="s">
        <v>986</v>
      </c>
      <c r="C11" s="69"/>
      <c r="D11" s="69"/>
      <c r="E11" s="69"/>
      <c r="F11" s="69"/>
      <c r="G11" s="69"/>
      <c r="H11" s="69"/>
      <c r="I11" s="69"/>
      <c r="J11" s="69"/>
      <c r="K11" s="69"/>
    </row>
    <row r="12" spans="1:231" x14ac:dyDescent="0.2">
      <c r="A12" s="10" t="s">
        <v>1324</v>
      </c>
      <c r="B12" s="69" t="s">
        <v>986</v>
      </c>
      <c r="C12" s="69"/>
      <c r="D12" s="69"/>
      <c r="E12" s="69"/>
      <c r="F12" s="69"/>
      <c r="G12" s="69"/>
      <c r="H12" s="69"/>
      <c r="I12" s="69"/>
      <c r="J12" s="69"/>
      <c r="K12" s="69"/>
    </row>
    <row r="13" spans="1:231" s="22" customFormat="1" x14ac:dyDescent="0.2">
      <c r="A13" s="15" t="s">
        <v>987</v>
      </c>
      <c r="B13" s="69" t="s">
        <v>991</v>
      </c>
      <c r="C13" s="69"/>
      <c r="D13" s="69"/>
      <c r="E13" s="69"/>
      <c r="F13" s="69"/>
      <c r="G13" s="69"/>
      <c r="H13" s="69"/>
      <c r="I13" s="69"/>
      <c r="J13" s="69"/>
      <c r="K13" s="69"/>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c r="CW13" s="9"/>
      <c r="CX13" s="9"/>
      <c r="CY13" s="9"/>
      <c r="CZ13" s="9"/>
      <c r="DA13" s="9"/>
      <c r="DB13" s="9"/>
      <c r="DC13" s="9"/>
      <c r="DD13" s="9"/>
      <c r="DE13" s="9"/>
      <c r="DF13" s="9"/>
      <c r="DG13" s="9"/>
      <c r="DH13" s="9"/>
      <c r="DI13" s="9"/>
      <c r="DJ13" s="9"/>
      <c r="DK13" s="9"/>
      <c r="DL13" s="9"/>
      <c r="DM13" s="9"/>
      <c r="DN13" s="9"/>
      <c r="DO13" s="9"/>
      <c r="DP13" s="9"/>
      <c r="DQ13" s="9"/>
      <c r="DR13" s="9"/>
      <c r="DS13" s="9"/>
      <c r="DT13" s="9"/>
      <c r="DU13" s="9"/>
      <c r="DV13" s="9"/>
      <c r="DW13" s="9"/>
      <c r="DX13" s="9"/>
      <c r="DY13" s="9"/>
      <c r="DZ13" s="9"/>
      <c r="EA13" s="9"/>
      <c r="EB13" s="9"/>
      <c r="EC13" s="9"/>
      <c r="ED13" s="9"/>
      <c r="EE13" s="9"/>
      <c r="EF13" s="9"/>
      <c r="EG13" s="9"/>
      <c r="EH13" s="9"/>
      <c r="EI13" s="9"/>
      <c r="EJ13" s="9"/>
      <c r="EK13" s="9"/>
      <c r="EL13" s="9"/>
      <c r="EM13" s="9"/>
      <c r="EN13" s="9"/>
      <c r="EO13" s="9"/>
      <c r="EP13" s="9"/>
      <c r="EQ13" s="9"/>
      <c r="ER13" s="9"/>
      <c r="ES13" s="9"/>
      <c r="ET13" s="9"/>
      <c r="EU13" s="9"/>
      <c r="EV13" s="9"/>
      <c r="EW13" s="9"/>
      <c r="EX13" s="9"/>
      <c r="EY13" s="9"/>
      <c r="EZ13" s="9"/>
      <c r="FA13" s="9"/>
      <c r="FB13" s="9"/>
      <c r="FC13" s="9"/>
      <c r="FD13" s="9"/>
      <c r="FE13" s="9"/>
      <c r="FF13" s="9"/>
      <c r="FG13" s="9"/>
      <c r="FH13" s="9"/>
      <c r="FI13" s="9"/>
      <c r="FJ13" s="9"/>
      <c r="FK13" s="9"/>
      <c r="FL13" s="9"/>
      <c r="FM13" s="9"/>
      <c r="FN13" s="9"/>
      <c r="FO13" s="9"/>
      <c r="FP13" s="9"/>
      <c r="FQ13" s="9"/>
      <c r="FR13" s="9"/>
      <c r="FS13" s="9"/>
      <c r="FT13" s="9"/>
      <c r="FU13" s="9"/>
      <c r="FV13" s="9"/>
      <c r="FW13" s="9"/>
      <c r="FX13" s="9"/>
      <c r="FY13" s="9"/>
      <c r="FZ13" s="9"/>
      <c r="GA13" s="9"/>
      <c r="GB13" s="9"/>
      <c r="GC13" s="9"/>
      <c r="GD13" s="9"/>
      <c r="GE13" s="9"/>
      <c r="GF13" s="9"/>
      <c r="GG13" s="9"/>
      <c r="GH13" s="9"/>
      <c r="GI13" s="9"/>
      <c r="GJ13" s="9"/>
      <c r="GK13" s="9"/>
      <c r="GL13" s="9"/>
      <c r="GM13" s="9"/>
      <c r="GN13" s="9"/>
      <c r="GO13" s="9"/>
      <c r="GP13" s="9"/>
      <c r="GQ13" s="9"/>
      <c r="GR13" s="9"/>
      <c r="GS13" s="9"/>
      <c r="GT13" s="9"/>
      <c r="GU13" s="9"/>
      <c r="GV13" s="9"/>
      <c r="GW13" s="9"/>
      <c r="GX13" s="9"/>
      <c r="GY13" s="9"/>
      <c r="GZ13" s="9"/>
      <c r="HA13" s="9"/>
      <c r="HB13" s="9"/>
      <c r="HC13" s="9"/>
      <c r="HD13" s="9"/>
      <c r="HE13" s="9"/>
      <c r="HF13" s="9"/>
      <c r="HG13" s="9"/>
      <c r="HH13" s="9"/>
      <c r="HI13" s="9"/>
      <c r="HJ13" s="9"/>
      <c r="HK13" s="9"/>
      <c r="HL13" s="9"/>
      <c r="HM13" s="9"/>
      <c r="HN13" s="9"/>
      <c r="HO13" s="9"/>
      <c r="HP13" s="9"/>
      <c r="HQ13" s="9"/>
      <c r="HR13" s="9"/>
      <c r="HS13" s="9"/>
      <c r="HT13" s="9"/>
      <c r="HU13" s="9"/>
      <c r="HV13" s="9"/>
      <c r="HW13" s="9"/>
    </row>
    <row r="14" spans="1:231" s="22" customFormat="1" x14ac:dyDescent="0.2">
      <c r="A14" s="15" t="s">
        <v>988</v>
      </c>
      <c r="B14" s="69" t="s">
        <v>989</v>
      </c>
      <c r="C14" s="69"/>
      <c r="D14" s="69"/>
      <c r="E14" s="69"/>
      <c r="F14" s="69"/>
      <c r="G14" s="69"/>
      <c r="H14" s="69"/>
      <c r="I14" s="69"/>
      <c r="J14" s="69"/>
      <c r="K14" s="69"/>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c r="CW14" s="9"/>
      <c r="CX14" s="9"/>
      <c r="CY14" s="9"/>
      <c r="CZ14" s="9"/>
      <c r="DA14" s="9"/>
      <c r="DB14" s="9"/>
      <c r="DC14" s="9"/>
      <c r="DD14" s="9"/>
      <c r="DE14" s="9"/>
      <c r="DF14" s="9"/>
      <c r="DG14" s="9"/>
      <c r="DH14" s="9"/>
      <c r="DI14" s="9"/>
      <c r="DJ14" s="9"/>
      <c r="DK14" s="9"/>
      <c r="DL14" s="9"/>
      <c r="DM14" s="9"/>
      <c r="DN14" s="9"/>
      <c r="DO14" s="9"/>
      <c r="DP14" s="9"/>
      <c r="DQ14" s="9"/>
      <c r="DR14" s="9"/>
      <c r="DS14" s="9"/>
      <c r="DT14" s="9"/>
      <c r="DU14" s="9"/>
      <c r="DV14" s="9"/>
      <c r="DW14" s="9"/>
      <c r="DX14" s="9"/>
      <c r="DY14" s="9"/>
      <c r="DZ14" s="9"/>
      <c r="EA14" s="9"/>
      <c r="EB14" s="9"/>
      <c r="EC14" s="9"/>
      <c r="ED14" s="9"/>
      <c r="EE14" s="9"/>
      <c r="EF14" s="9"/>
      <c r="EG14" s="9"/>
      <c r="EH14" s="9"/>
      <c r="EI14" s="9"/>
      <c r="EJ14" s="9"/>
      <c r="EK14" s="9"/>
      <c r="EL14" s="9"/>
      <c r="EM14" s="9"/>
      <c r="EN14" s="9"/>
      <c r="EO14" s="9"/>
      <c r="EP14" s="9"/>
      <c r="EQ14" s="9"/>
      <c r="ER14" s="9"/>
      <c r="ES14" s="9"/>
      <c r="ET14" s="9"/>
      <c r="EU14" s="9"/>
      <c r="EV14" s="9"/>
      <c r="EW14" s="9"/>
      <c r="EX14" s="9"/>
      <c r="EY14" s="9"/>
      <c r="EZ14" s="9"/>
      <c r="FA14" s="9"/>
      <c r="FB14" s="9"/>
      <c r="FC14" s="9"/>
      <c r="FD14" s="9"/>
      <c r="FE14" s="9"/>
      <c r="FF14" s="9"/>
      <c r="FG14" s="9"/>
      <c r="FH14" s="9"/>
      <c r="FI14" s="9"/>
      <c r="FJ14" s="9"/>
      <c r="FK14" s="9"/>
      <c r="FL14" s="9"/>
      <c r="FM14" s="9"/>
      <c r="FN14" s="9"/>
      <c r="FO14" s="9"/>
      <c r="FP14" s="9"/>
      <c r="FQ14" s="9"/>
      <c r="FR14" s="9"/>
      <c r="FS14" s="9"/>
      <c r="FT14" s="9"/>
      <c r="FU14" s="9"/>
      <c r="FV14" s="9"/>
      <c r="FW14" s="9"/>
      <c r="FX14" s="9"/>
      <c r="FY14" s="9"/>
      <c r="FZ14" s="9"/>
      <c r="GA14" s="9"/>
      <c r="GB14" s="9"/>
      <c r="GC14" s="9"/>
      <c r="GD14" s="9"/>
      <c r="GE14" s="9"/>
      <c r="GF14" s="9"/>
      <c r="GG14" s="9"/>
      <c r="GH14" s="9"/>
      <c r="GI14" s="9"/>
      <c r="GJ14" s="9"/>
      <c r="GK14" s="9"/>
      <c r="GL14" s="9"/>
      <c r="GM14" s="9"/>
      <c r="GN14" s="9"/>
      <c r="GO14" s="9"/>
      <c r="GP14" s="9"/>
      <c r="GQ14" s="9"/>
      <c r="GR14" s="9"/>
      <c r="GS14" s="9"/>
      <c r="GT14" s="9"/>
      <c r="GU14" s="9"/>
      <c r="GV14" s="9"/>
      <c r="GW14" s="9"/>
      <c r="GX14" s="9"/>
      <c r="GY14" s="9"/>
      <c r="GZ14" s="9"/>
      <c r="HA14" s="9"/>
      <c r="HB14" s="9"/>
      <c r="HC14" s="9"/>
      <c r="HD14" s="9"/>
      <c r="HE14" s="9"/>
      <c r="HF14" s="9"/>
      <c r="HG14" s="9"/>
      <c r="HH14" s="9"/>
      <c r="HI14" s="9"/>
      <c r="HJ14" s="9"/>
      <c r="HK14" s="9"/>
      <c r="HL14" s="9"/>
      <c r="HM14" s="9"/>
      <c r="HN14" s="9"/>
      <c r="HO14" s="9"/>
      <c r="HP14" s="9"/>
      <c r="HQ14" s="9"/>
      <c r="HR14" s="9"/>
      <c r="HS14" s="9"/>
      <c r="HT14" s="9"/>
      <c r="HU14" s="9"/>
      <c r="HV14" s="9"/>
      <c r="HW14" s="9"/>
    </row>
    <row r="15" spans="1:231" x14ac:dyDescent="0.2">
      <c r="F15" s="22"/>
      <c r="G15" s="22"/>
      <c r="H15" s="65"/>
      <c r="I15" s="22"/>
    </row>
    <row r="16" spans="1:231" ht="13.15" customHeight="1" x14ac:dyDescent="0.2">
      <c r="A16" s="71" t="s">
        <v>14</v>
      </c>
      <c r="B16" s="72"/>
      <c r="C16" s="72"/>
      <c r="D16" s="72"/>
      <c r="E16" s="72"/>
      <c r="F16" s="72"/>
      <c r="G16" s="72"/>
      <c r="H16" s="72"/>
      <c r="I16" s="72"/>
      <c r="J16" s="72"/>
      <c r="K16" s="73"/>
      <c r="L16" s="22"/>
    </row>
    <row r="17" spans="1:12" x14ac:dyDescent="0.2">
      <c r="A17" s="74"/>
      <c r="B17" s="75"/>
      <c r="C17" s="75"/>
      <c r="D17" s="75"/>
      <c r="E17" s="75"/>
      <c r="F17" s="75"/>
      <c r="G17" s="75"/>
      <c r="H17" s="75"/>
      <c r="I17" s="75"/>
      <c r="J17" s="75"/>
      <c r="K17" s="76"/>
      <c r="L17" s="22"/>
    </row>
    <row r="18" spans="1:12" s="16" customFormat="1" x14ac:dyDescent="0.2">
      <c r="A18" s="77" t="s">
        <v>6</v>
      </c>
      <c r="B18" s="77"/>
      <c r="C18" s="77"/>
      <c r="D18" s="77"/>
      <c r="E18" s="77"/>
      <c r="F18" s="77" t="s">
        <v>7</v>
      </c>
      <c r="G18" s="77"/>
      <c r="H18" s="77"/>
      <c r="I18" s="77" t="s">
        <v>8</v>
      </c>
      <c r="J18" s="77"/>
      <c r="K18" s="77"/>
    </row>
    <row r="19" spans="1:12" s="16" customFormat="1" ht="35.25" x14ac:dyDescent="0.2">
      <c r="A19" s="55" t="s">
        <v>9</v>
      </c>
      <c r="B19" s="55" t="s">
        <v>1323</v>
      </c>
      <c r="C19" s="56" t="s">
        <v>15</v>
      </c>
      <c r="D19" s="56" t="s">
        <v>5</v>
      </c>
      <c r="E19" s="55" t="s">
        <v>10</v>
      </c>
      <c r="F19" s="57" t="s">
        <v>0</v>
      </c>
      <c r="G19" s="58" t="s">
        <v>11</v>
      </c>
      <c r="H19" s="66" t="s">
        <v>12</v>
      </c>
      <c r="I19" s="57" t="s">
        <v>0</v>
      </c>
      <c r="J19" s="58" t="s">
        <v>11</v>
      </c>
      <c r="K19" s="55" t="s">
        <v>12</v>
      </c>
    </row>
    <row r="20" spans="1:12" ht="25.5" x14ac:dyDescent="0.2">
      <c r="A20" s="19" t="s">
        <v>493</v>
      </c>
      <c r="B20" s="26"/>
      <c r="C20" s="59" t="s">
        <v>16</v>
      </c>
      <c r="D20" s="19" t="s">
        <v>995</v>
      </c>
      <c r="E20" s="59" t="s">
        <v>996</v>
      </c>
      <c r="F20" s="60">
        <v>471.9</v>
      </c>
      <c r="G20" s="61">
        <f t="shared" ref="G20:G83" si="0">H20/F20-1</f>
        <v>-0.14998940453485898</v>
      </c>
      <c r="H20" s="60">
        <v>401.12</v>
      </c>
      <c r="I20" s="60">
        <v>471.9</v>
      </c>
      <c r="J20" s="61">
        <v>-0.14998940453485898</v>
      </c>
      <c r="K20" s="60">
        <v>401.12</v>
      </c>
      <c r="L20" s="27"/>
    </row>
    <row r="21" spans="1:12" x14ac:dyDescent="0.2">
      <c r="A21" s="19" t="s">
        <v>493</v>
      </c>
      <c r="B21" s="26"/>
      <c r="C21" s="59" t="s">
        <v>16</v>
      </c>
      <c r="D21" s="19" t="s">
        <v>1307</v>
      </c>
      <c r="E21" s="59" t="s">
        <v>517</v>
      </c>
      <c r="F21" s="60">
        <v>1673.1</v>
      </c>
      <c r="G21" s="61">
        <f t="shared" si="0"/>
        <v>-0.14999999999999991</v>
      </c>
      <c r="H21" s="60">
        <v>1422.135</v>
      </c>
      <c r="I21" s="60">
        <v>1673.1</v>
      </c>
      <c r="J21" s="61">
        <v>-0.14999999999999991</v>
      </c>
      <c r="K21" s="60">
        <v>1422.135</v>
      </c>
      <c r="L21" s="27"/>
    </row>
    <row r="22" spans="1:12" x14ac:dyDescent="0.2">
      <c r="A22" s="19" t="s">
        <v>493</v>
      </c>
      <c r="B22" s="26"/>
      <c r="C22" s="59" t="s">
        <v>16</v>
      </c>
      <c r="D22" s="19" t="s">
        <v>77</v>
      </c>
      <c r="E22" s="59" t="s">
        <v>518</v>
      </c>
      <c r="F22" s="60">
        <v>1550</v>
      </c>
      <c r="G22" s="61">
        <f t="shared" si="0"/>
        <v>-0.15000000000000002</v>
      </c>
      <c r="H22" s="60">
        <v>1317.5</v>
      </c>
      <c r="I22" s="60">
        <v>1550</v>
      </c>
      <c r="J22" s="61">
        <v>-0.15000000000000002</v>
      </c>
      <c r="K22" s="60">
        <v>1317.5</v>
      </c>
      <c r="L22" s="27"/>
    </row>
    <row r="23" spans="1:12" x14ac:dyDescent="0.2">
      <c r="A23" s="19" t="s">
        <v>493</v>
      </c>
      <c r="B23" s="26"/>
      <c r="C23" s="59" t="s">
        <v>16</v>
      </c>
      <c r="D23" s="19" t="s">
        <v>997</v>
      </c>
      <c r="E23" s="59" t="s">
        <v>998</v>
      </c>
      <c r="F23" s="60">
        <v>1208.9000000000001</v>
      </c>
      <c r="G23" s="61">
        <f t="shared" si="0"/>
        <v>-0.14999586400860299</v>
      </c>
      <c r="H23" s="60">
        <v>1027.57</v>
      </c>
      <c r="I23" s="60">
        <v>1208.9000000000001</v>
      </c>
      <c r="J23" s="61">
        <v>-0.14999586400860299</v>
      </c>
      <c r="K23" s="60">
        <v>1027.57</v>
      </c>
      <c r="L23" s="27"/>
    </row>
    <row r="24" spans="1:12" ht="25.5" x14ac:dyDescent="0.2">
      <c r="A24" s="19" t="s">
        <v>493</v>
      </c>
      <c r="B24" s="26"/>
      <c r="C24" s="59" t="s">
        <v>16</v>
      </c>
      <c r="D24" s="19" t="s">
        <v>78</v>
      </c>
      <c r="E24" s="59" t="s">
        <v>519</v>
      </c>
      <c r="F24" s="60">
        <v>1784</v>
      </c>
      <c r="G24" s="61">
        <f t="shared" si="0"/>
        <v>-0.14999999999999991</v>
      </c>
      <c r="H24" s="60">
        <v>1516.4</v>
      </c>
      <c r="I24" s="60">
        <v>1784</v>
      </c>
      <c r="J24" s="61">
        <v>-0.14999999999999991</v>
      </c>
      <c r="K24" s="60">
        <v>1516.4</v>
      </c>
      <c r="L24" s="27"/>
    </row>
    <row r="25" spans="1:12" ht="25.5" x14ac:dyDescent="0.2">
      <c r="A25" s="19" t="s">
        <v>493</v>
      </c>
      <c r="B25" s="26"/>
      <c r="C25" s="59" t="s">
        <v>16</v>
      </c>
      <c r="D25" s="19" t="s">
        <v>1308</v>
      </c>
      <c r="E25" s="59" t="s">
        <v>520</v>
      </c>
      <c r="F25" s="60">
        <v>4899.95</v>
      </c>
      <c r="G25" s="61">
        <f t="shared" si="0"/>
        <v>-0.15000000000000002</v>
      </c>
      <c r="H25" s="60">
        <v>4164.9574999999995</v>
      </c>
      <c r="I25" s="60">
        <v>4899.95</v>
      </c>
      <c r="J25" s="61">
        <v>-0.15000000000000002</v>
      </c>
      <c r="K25" s="60">
        <v>4164.9574999999995</v>
      </c>
      <c r="L25" s="27"/>
    </row>
    <row r="26" spans="1:12" ht="25.5" x14ac:dyDescent="0.2">
      <c r="A26" s="19" t="s">
        <v>493</v>
      </c>
      <c r="B26" s="26"/>
      <c r="C26" s="59" t="s">
        <v>16</v>
      </c>
      <c r="D26" s="19" t="s">
        <v>999</v>
      </c>
      <c r="E26" s="59" t="s">
        <v>1000</v>
      </c>
      <c r="F26" s="60">
        <v>8138.9</v>
      </c>
      <c r="G26" s="61">
        <f t="shared" si="0"/>
        <v>-0.14999938566636772</v>
      </c>
      <c r="H26" s="60">
        <v>6918.07</v>
      </c>
      <c r="I26" s="60">
        <v>8138.9</v>
      </c>
      <c r="J26" s="61">
        <v>-0.14999938566636772</v>
      </c>
      <c r="K26" s="60">
        <v>6918.07</v>
      </c>
      <c r="L26" s="27"/>
    </row>
    <row r="27" spans="1:12" ht="25.5" x14ac:dyDescent="0.2">
      <c r="A27" s="19" t="s">
        <v>493</v>
      </c>
      <c r="B27" s="26"/>
      <c r="C27" s="59" t="s">
        <v>16</v>
      </c>
      <c r="D27" s="19" t="s">
        <v>79</v>
      </c>
      <c r="E27" s="59" t="s">
        <v>521</v>
      </c>
      <c r="F27" s="60">
        <v>3999</v>
      </c>
      <c r="G27" s="61">
        <f t="shared" si="0"/>
        <v>-0.15000000000000002</v>
      </c>
      <c r="H27" s="60">
        <v>3399.15</v>
      </c>
      <c r="I27" s="60">
        <v>3999</v>
      </c>
      <c r="J27" s="61">
        <v>-0.15000000000000002</v>
      </c>
      <c r="K27" s="60">
        <v>3399.15</v>
      </c>
      <c r="L27" s="27"/>
    </row>
    <row r="28" spans="1:12" x14ac:dyDescent="0.2">
      <c r="A28" s="19" t="s">
        <v>493</v>
      </c>
      <c r="B28" s="26"/>
      <c r="C28" s="59" t="s">
        <v>16</v>
      </c>
      <c r="D28" s="19" t="s">
        <v>80</v>
      </c>
      <c r="E28" s="59" t="s">
        <v>522</v>
      </c>
      <c r="F28" s="60">
        <v>2574</v>
      </c>
      <c r="G28" s="61">
        <f t="shared" si="0"/>
        <v>-0.14999999999999991</v>
      </c>
      <c r="H28" s="60">
        <v>2187.9</v>
      </c>
      <c r="I28" s="60">
        <v>2574</v>
      </c>
      <c r="J28" s="61">
        <v>-0.14999999999999991</v>
      </c>
      <c r="K28" s="60">
        <v>2187.9</v>
      </c>
      <c r="L28" s="27"/>
    </row>
    <row r="29" spans="1:12" ht="25.5" x14ac:dyDescent="0.2">
      <c r="A29" s="19" t="s">
        <v>493</v>
      </c>
      <c r="B29" s="26"/>
      <c r="C29" s="59" t="s">
        <v>16</v>
      </c>
      <c r="D29" s="19" t="s">
        <v>1001</v>
      </c>
      <c r="E29" s="59" t="s">
        <v>1002</v>
      </c>
      <c r="F29" s="60">
        <v>581.9</v>
      </c>
      <c r="G29" s="61">
        <f t="shared" si="0"/>
        <v>-0.14999140745832618</v>
      </c>
      <c r="H29" s="60">
        <v>494.62</v>
      </c>
      <c r="I29" s="60">
        <v>581.9</v>
      </c>
      <c r="J29" s="61">
        <v>-0.14999140745832618</v>
      </c>
      <c r="K29" s="60">
        <v>494.62</v>
      </c>
      <c r="L29" s="27"/>
    </row>
    <row r="30" spans="1:12" ht="38.25" x14ac:dyDescent="0.2">
      <c r="A30" s="19" t="s">
        <v>493</v>
      </c>
      <c r="B30" s="26"/>
      <c r="C30" s="59" t="s">
        <v>16</v>
      </c>
      <c r="D30" s="19" t="s">
        <v>298</v>
      </c>
      <c r="E30" s="59" t="s">
        <v>1003</v>
      </c>
      <c r="F30" s="60">
        <v>649</v>
      </c>
      <c r="G30" s="61">
        <f t="shared" si="0"/>
        <v>-0.15000000000000002</v>
      </c>
      <c r="H30" s="60">
        <v>551.65</v>
      </c>
      <c r="I30" s="60">
        <v>649</v>
      </c>
      <c r="J30" s="61">
        <v>-0.15000000000000002</v>
      </c>
      <c r="K30" s="60">
        <v>551.65</v>
      </c>
      <c r="L30" s="27"/>
    </row>
    <row r="31" spans="1:12" ht="25.5" x14ac:dyDescent="0.2">
      <c r="A31" s="19" t="s">
        <v>493</v>
      </c>
      <c r="B31" s="26"/>
      <c r="C31" s="59" t="s">
        <v>16</v>
      </c>
      <c r="D31" s="19" t="s">
        <v>1004</v>
      </c>
      <c r="E31" s="59" t="s">
        <v>1005</v>
      </c>
      <c r="F31" s="60">
        <v>878.9</v>
      </c>
      <c r="G31" s="61">
        <f t="shared" si="0"/>
        <v>-0.14999431107065642</v>
      </c>
      <c r="H31" s="60">
        <v>747.07</v>
      </c>
      <c r="I31" s="60">
        <v>878.9</v>
      </c>
      <c r="J31" s="61">
        <v>-0.14999431107065642</v>
      </c>
      <c r="K31" s="60">
        <v>747.07</v>
      </c>
      <c r="L31" s="27"/>
    </row>
    <row r="32" spans="1:12" x14ac:dyDescent="0.2">
      <c r="A32" s="19" t="s">
        <v>493</v>
      </c>
      <c r="B32" s="26"/>
      <c r="C32" s="59" t="s">
        <v>16</v>
      </c>
      <c r="D32" s="19" t="s">
        <v>470</v>
      </c>
      <c r="E32" s="59" t="s">
        <v>937</v>
      </c>
      <c r="F32" s="60">
        <v>259</v>
      </c>
      <c r="G32" s="61">
        <f t="shared" si="0"/>
        <v>-0.15000000000000002</v>
      </c>
      <c r="H32" s="60">
        <v>220.15</v>
      </c>
      <c r="I32" s="60">
        <v>259</v>
      </c>
      <c r="J32" s="61">
        <v>-0.15000000000000002</v>
      </c>
      <c r="K32" s="60">
        <v>220.15</v>
      </c>
      <c r="L32" s="27"/>
    </row>
    <row r="33" spans="1:12" ht="25.5" x14ac:dyDescent="0.2">
      <c r="A33" s="19" t="s">
        <v>493</v>
      </c>
      <c r="B33" s="26"/>
      <c r="C33" s="59" t="s">
        <v>16</v>
      </c>
      <c r="D33" s="19" t="s">
        <v>486</v>
      </c>
      <c r="E33" s="59" t="s">
        <v>953</v>
      </c>
      <c r="F33" s="60">
        <v>284.89999999999998</v>
      </c>
      <c r="G33" s="61">
        <f t="shared" si="0"/>
        <v>-0.14999999999999991</v>
      </c>
      <c r="H33" s="60">
        <v>242.16499999999999</v>
      </c>
      <c r="I33" s="60">
        <v>284.89999999999998</v>
      </c>
      <c r="J33" s="61">
        <v>-0.14999999999999991</v>
      </c>
      <c r="K33" s="60">
        <v>242.16499999999999</v>
      </c>
      <c r="L33" s="27"/>
    </row>
    <row r="34" spans="1:12" x14ac:dyDescent="0.2">
      <c r="A34" s="19" t="s">
        <v>493</v>
      </c>
      <c r="B34" s="26"/>
      <c r="C34" s="59" t="s">
        <v>16</v>
      </c>
      <c r="D34" s="19" t="s">
        <v>487</v>
      </c>
      <c r="E34" s="59" t="s">
        <v>955</v>
      </c>
      <c r="F34" s="60">
        <v>171.6</v>
      </c>
      <c r="G34" s="61">
        <f t="shared" si="0"/>
        <v>-0.15000000000000002</v>
      </c>
      <c r="H34" s="60">
        <v>145.85999999999999</v>
      </c>
      <c r="I34" s="60">
        <v>171.6</v>
      </c>
      <c r="J34" s="61">
        <v>-0.15000000000000002</v>
      </c>
      <c r="K34" s="60">
        <v>145.85999999999999</v>
      </c>
      <c r="L34" s="27"/>
    </row>
    <row r="35" spans="1:12" ht="25.5" x14ac:dyDescent="0.2">
      <c r="A35" s="19" t="s">
        <v>504</v>
      </c>
      <c r="B35" s="26"/>
      <c r="C35" s="59" t="s">
        <v>16</v>
      </c>
      <c r="D35" s="19" t="s">
        <v>1006</v>
      </c>
      <c r="E35" s="59" t="s">
        <v>1007</v>
      </c>
      <c r="F35" s="60">
        <v>658.9</v>
      </c>
      <c r="G35" s="61">
        <f t="shared" si="0"/>
        <v>-0.14999241159508259</v>
      </c>
      <c r="H35" s="60">
        <v>560.07000000000005</v>
      </c>
      <c r="I35" s="60">
        <v>658.9</v>
      </c>
      <c r="J35" s="61">
        <v>-0.14999241159508259</v>
      </c>
      <c r="K35" s="60">
        <v>560.07000000000005</v>
      </c>
      <c r="L35" s="27"/>
    </row>
    <row r="36" spans="1:12" ht="38.25" x14ac:dyDescent="0.2">
      <c r="A36" s="19" t="s">
        <v>504</v>
      </c>
      <c r="B36" s="26"/>
      <c r="C36" s="59" t="s">
        <v>16</v>
      </c>
      <c r="D36" s="19" t="s">
        <v>1008</v>
      </c>
      <c r="E36" s="59" t="s">
        <v>909</v>
      </c>
      <c r="F36" s="60">
        <v>276.10000000000002</v>
      </c>
      <c r="G36" s="61">
        <f t="shared" si="0"/>
        <v>-0.14998189061934086</v>
      </c>
      <c r="H36" s="60">
        <v>234.69</v>
      </c>
      <c r="I36" s="60">
        <v>276.10000000000002</v>
      </c>
      <c r="J36" s="61">
        <v>-0.14998189061934086</v>
      </c>
      <c r="K36" s="60">
        <v>234.69</v>
      </c>
      <c r="L36" s="27"/>
    </row>
    <row r="37" spans="1:12" ht="38.25" x14ac:dyDescent="0.2">
      <c r="A37" s="19" t="s">
        <v>504</v>
      </c>
      <c r="B37" s="26"/>
      <c r="C37" s="59" t="s">
        <v>16</v>
      </c>
      <c r="D37" s="19" t="s">
        <v>447</v>
      </c>
      <c r="E37" s="59" t="s">
        <v>910</v>
      </c>
      <c r="F37" s="60">
        <v>276.10000000000002</v>
      </c>
      <c r="G37" s="61">
        <f t="shared" si="0"/>
        <v>-0.14999999999999991</v>
      </c>
      <c r="H37" s="60">
        <v>234.68500000000003</v>
      </c>
      <c r="I37" s="60">
        <v>276.10000000000002</v>
      </c>
      <c r="J37" s="61">
        <v>-0.14999999999999991</v>
      </c>
      <c r="K37" s="60">
        <v>234.68500000000003</v>
      </c>
      <c r="L37" s="27"/>
    </row>
    <row r="38" spans="1:12" ht="25.5" x14ac:dyDescent="0.2">
      <c r="A38" s="19" t="s">
        <v>504</v>
      </c>
      <c r="B38" s="26"/>
      <c r="C38" s="59" t="s">
        <v>16</v>
      </c>
      <c r="D38" s="19" t="s">
        <v>1315</v>
      </c>
      <c r="E38" s="59" t="s">
        <v>911</v>
      </c>
      <c r="F38" s="60">
        <v>3579.4</v>
      </c>
      <c r="G38" s="61">
        <f t="shared" si="0"/>
        <v>-0.14999999999999991</v>
      </c>
      <c r="H38" s="60">
        <v>3042.4900000000002</v>
      </c>
      <c r="I38" s="60">
        <v>3579.4</v>
      </c>
      <c r="J38" s="61">
        <v>-0.14999999999999991</v>
      </c>
      <c r="K38" s="60">
        <v>3042.4900000000002</v>
      </c>
      <c r="L38" s="27"/>
    </row>
    <row r="39" spans="1:12" ht="25.5" x14ac:dyDescent="0.2">
      <c r="A39" s="19" t="s">
        <v>504</v>
      </c>
      <c r="B39" s="26"/>
      <c r="C39" s="59" t="s">
        <v>16</v>
      </c>
      <c r="D39" s="19" t="s">
        <v>1316</v>
      </c>
      <c r="E39" s="59" t="s">
        <v>1009</v>
      </c>
      <c r="F39" s="60">
        <v>3579.4</v>
      </c>
      <c r="G39" s="61">
        <f t="shared" si="0"/>
        <v>-0.14999999999999991</v>
      </c>
      <c r="H39" s="60">
        <v>3042.4900000000002</v>
      </c>
      <c r="I39" s="60">
        <v>3579.4</v>
      </c>
      <c r="J39" s="61">
        <v>-0.14999999999999991</v>
      </c>
      <c r="K39" s="60">
        <v>3042.4900000000002</v>
      </c>
      <c r="L39" s="27"/>
    </row>
    <row r="40" spans="1:12" ht="25.5" x14ac:dyDescent="0.2">
      <c r="A40" s="19" t="s">
        <v>494</v>
      </c>
      <c r="B40" s="26"/>
      <c r="C40" s="59" t="s">
        <v>16</v>
      </c>
      <c r="D40" s="19" t="s">
        <v>81</v>
      </c>
      <c r="E40" s="59" t="s">
        <v>523</v>
      </c>
      <c r="F40" s="60">
        <v>1865.6</v>
      </c>
      <c r="G40" s="61">
        <f t="shared" si="0"/>
        <v>-0.29999999999999993</v>
      </c>
      <c r="H40" s="60">
        <v>1305.92</v>
      </c>
      <c r="I40" s="60">
        <v>1865.6</v>
      </c>
      <c r="J40" s="61">
        <v>-0.29999999999999993</v>
      </c>
      <c r="K40" s="60">
        <v>1305.92</v>
      </c>
      <c r="L40" s="27"/>
    </row>
    <row r="41" spans="1:12" ht="38.25" x14ac:dyDescent="0.2">
      <c r="A41" s="19" t="s">
        <v>494</v>
      </c>
      <c r="B41" s="26"/>
      <c r="C41" s="59" t="s">
        <v>16</v>
      </c>
      <c r="D41" s="19" t="s">
        <v>82</v>
      </c>
      <c r="E41" s="59" t="s">
        <v>1010</v>
      </c>
      <c r="F41" s="60">
        <v>2308.9</v>
      </c>
      <c r="G41" s="61">
        <f t="shared" si="0"/>
        <v>-0.30000000000000004</v>
      </c>
      <c r="H41" s="60">
        <v>1616.23</v>
      </c>
      <c r="I41" s="60">
        <v>2308.9</v>
      </c>
      <c r="J41" s="61">
        <v>-0.30000000000000004</v>
      </c>
      <c r="K41" s="60">
        <v>1616.23</v>
      </c>
      <c r="L41" s="27"/>
    </row>
    <row r="42" spans="1:12" ht="25.5" x14ac:dyDescent="0.2">
      <c r="A42" s="19" t="s">
        <v>494</v>
      </c>
      <c r="B42" s="26"/>
      <c r="C42" s="59" t="s">
        <v>16</v>
      </c>
      <c r="D42" s="19" t="s">
        <v>1309</v>
      </c>
      <c r="E42" s="59" t="s">
        <v>1011</v>
      </c>
      <c r="F42" s="60">
        <v>658.9</v>
      </c>
      <c r="G42" s="61">
        <f t="shared" si="0"/>
        <v>-0.29999999999999993</v>
      </c>
      <c r="H42" s="60">
        <v>461.23</v>
      </c>
      <c r="I42" s="60">
        <v>658.9</v>
      </c>
      <c r="J42" s="61">
        <v>-0.29999999999999993</v>
      </c>
      <c r="K42" s="60">
        <v>461.23</v>
      </c>
      <c r="L42" s="27"/>
    </row>
    <row r="43" spans="1:12" x14ac:dyDescent="0.2">
      <c r="A43" s="19" t="s">
        <v>494</v>
      </c>
      <c r="B43" s="26"/>
      <c r="C43" s="59" t="s">
        <v>16</v>
      </c>
      <c r="D43" s="19" t="s">
        <v>83</v>
      </c>
      <c r="E43" s="59" t="s">
        <v>524</v>
      </c>
      <c r="F43" s="60">
        <v>2530</v>
      </c>
      <c r="G43" s="61">
        <f t="shared" si="0"/>
        <v>-0.30000000000000004</v>
      </c>
      <c r="H43" s="60">
        <v>1771</v>
      </c>
      <c r="I43" s="60">
        <v>2530</v>
      </c>
      <c r="J43" s="61">
        <v>-0.30000000000000004</v>
      </c>
      <c r="K43" s="60">
        <v>1771</v>
      </c>
      <c r="L43" s="27"/>
    </row>
    <row r="44" spans="1:12" x14ac:dyDescent="0.2">
      <c r="A44" s="19" t="s">
        <v>494</v>
      </c>
      <c r="B44" s="26"/>
      <c r="C44" s="59" t="s">
        <v>16</v>
      </c>
      <c r="D44" s="19" t="s">
        <v>84</v>
      </c>
      <c r="E44" s="59" t="s">
        <v>525</v>
      </c>
      <c r="F44" s="60">
        <v>3176.8</v>
      </c>
      <c r="G44" s="61">
        <f t="shared" si="0"/>
        <v>-0.29999999999999993</v>
      </c>
      <c r="H44" s="60">
        <v>2223.7600000000002</v>
      </c>
      <c r="I44" s="60">
        <v>3176.8</v>
      </c>
      <c r="J44" s="61">
        <v>-0.29999999999999993</v>
      </c>
      <c r="K44" s="60">
        <v>2223.7600000000002</v>
      </c>
      <c r="L44" s="27"/>
    </row>
    <row r="45" spans="1:12" x14ac:dyDescent="0.2">
      <c r="A45" s="19" t="s">
        <v>494</v>
      </c>
      <c r="B45" s="26"/>
      <c r="C45" s="59" t="s">
        <v>16</v>
      </c>
      <c r="D45" s="19" t="s">
        <v>1012</v>
      </c>
      <c r="E45" s="59" t="s">
        <v>1013</v>
      </c>
      <c r="F45" s="60">
        <v>3499</v>
      </c>
      <c r="G45" s="61">
        <f t="shared" si="0"/>
        <v>-0.29999999999999993</v>
      </c>
      <c r="H45" s="60">
        <v>2449.3000000000002</v>
      </c>
      <c r="I45" s="60">
        <v>3499</v>
      </c>
      <c r="J45" s="61">
        <v>-0.29999999999999993</v>
      </c>
      <c r="K45" s="60">
        <v>2449.3000000000002</v>
      </c>
      <c r="L45" s="27"/>
    </row>
    <row r="46" spans="1:12" ht="25.5" x14ac:dyDescent="0.2">
      <c r="A46" s="19" t="s">
        <v>494</v>
      </c>
      <c r="B46" s="26"/>
      <c r="C46" s="59" t="s">
        <v>16</v>
      </c>
      <c r="D46" s="19" t="s">
        <v>85</v>
      </c>
      <c r="E46" s="59" t="s">
        <v>526</v>
      </c>
      <c r="F46" s="60">
        <v>1049.4000000000001</v>
      </c>
      <c r="G46" s="61">
        <f t="shared" si="0"/>
        <v>-0.29999999999999993</v>
      </c>
      <c r="H46" s="60">
        <v>734.58000000000015</v>
      </c>
      <c r="I46" s="60">
        <v>1049.4000000000001</v>
      </c>
      <c r="J46" s="61">
        <v>-0.29999999999999993</v>
      </c>
      <c r="K46" s="60">
        <v>734.58000000000015</v>
      </c>
      <c r="L46" s="27"/>
    </row>
    <row r="47" spans="1:12" ht="38.25" x14ac:dyDescent="0.2">
      <c r="A47" s="19" t="s">
        <v>497</v>
      </c>
      <c r="B47" s="26"/>
      <c r="C47" s="59" t="s">
        <v>16</v>
      </c>
      <c r="D47" s="19" t="s">
        <v>214</v>
      </c>
      <c r="E47" s="59" t="s">
        <v>1043</v>
      </c>
      <c r="F47" s="60">
        <v>1659</v>
      </c>
      <c r="G47" s="61">
        <f t="shared" si="0"/>
        <v>-0.25</v>
      </c>
      <c r="H47" s="60">
        <v>1244.25</v>
      </c>
      <c r="I47" s="60">
        <v>1659</v>
      </c>
      <c r="J47" s="61">
        <v>-0.25</v>
      </c>
      <c r="K47" s="60">
        <v>1244.25</v>
      </c>
      <c r="L47" s="27"/>
    </row>
    <row r="48" spans="1:12" ht="38.25" x14ac:dyDescent="0.2">
      <c r="A48" s="19" t="s">
        <v>497</v>
      </c>
      <c r="B48" s="26"/>
      <c r="C48" s="59" t="s">
        <v>16</v>
      </c>
      <c r="D48" s="19" t="s">
        <v>215</v>
      </c>
      <c r="E48" s="59" t="s">
        <v>1044</v>
      </c>
      <c r="F48" s="60">
        <v>1733</v>
      </c>
      <c r="G48" s="61">
        <f t="shared" si="0"/>
        <v>-0.25</v>
      </c>
      <c r="H48" s="60">
        <v>1299.75</v>
      </c>
      <c r="I48" s="60">
        <v>1733</v>
      </c>
      <c r="J48" s="61">
        <v>-0.25</v>
      </c>
      <c r="K48" s="60">
        <v>1299.75</v>
      </c>
      <c r="L48" s="27"/>
    </row>
    <row r="49" spans="1:12" ht="38.25" x14ac:dyDescent="0.2">
      <c r="A49" s="19" t="s">
        <v>497</v>
      </c>
      <c r="B49" s="26"/>
      <c r="C49" s="59" t="s">
        <v>16</v>
      </c>
      <c r="D49" s="19" t="s">
        <v>216</v>
      </c>
      <c r="E49" s="59" t="s">
        <v>1045</v>
      </c>
      <c r="F49" s="60">
        <v>1659</v>
      </c>
      <c r="G49" s="61">
        <f t="shared" si="0"/>
        <v>-0.25</v>
      </c>
      <c r="H49" s="60">
        <v>1244.25</v>
      </c>
      <c r="I49" s="60">
        <v>1659</v>
      </c>
      <c r="J49" s="61">
        <v>-0.25</v>
      </c>
      <c r="K49" s="60">
        <v>1244.25</v>
      </c>
      <c r="L49" s="27"/>
    </row>
    <row r="50" spans="1:12" ht="38.25" x14ac:dyDescent="0.2">
      <c r="A50" s="19" t="s">
        <v>497</v>
      </c>
      <c r="B50" s="26"/>
      <c r="C50" s="59" t="s">
        <v>16</v>
      </c>
      <c r="D50" s="19" t="s">
        <v>217</v>
      </c>
      <c r="E50" s="59" t="s">
        <v>1046</v>
      </c>
      <c r="F50" s="60">
        <v>1659</v>
      </c>
      <c r="G50" s="61">
        <f t="shared" si="0"/>
        <v>-0.25</v>
      </c>
      <c r="H50" s="60">
        <v>1244.25</v>
      </c>
      <c r="I50" s="60">
        <v>1659</v>
      </c>
      <c r="J50" s="61">
        <v>-0.25</v>
      </c>
      <c r="K50" s="60">
        <v>1244.25</v>
      </c>
      <c r="L50" s="27"/>
    </row>
    <row r="51" spans="1:12" ht="38.25" x14ac:dyDescent="0.2">
      <c r="A51" s="19" t="s">
        <v>497</v>
      </c>
      <c r="B51" s="26"/>
      <c r="C51" s="59" t="s">
        <v>16</v>
      </c>
      <c r="D51" s="19" t="s">
        <v>218</v>
      </c>
      <c r="E51" s="59" t="s">
        <v>1047</v>
      </c>
      <c r="F51" s="60">
        <v>1733</v>
      </c>
      <c r="G51" s="61">
        <f t="shared" si="0"/>
        <v>-0.25</v>
      </c>
      <c r="H51" s="60">
        <v>1299.75</v>
      </c>
      <c r="I51" s="60">
        <v>1733</v>
      </c>
      <c r="J51" s="61">
        <v>-0.25</v>
      </c>
      <c r="K51" s="60">
        <v>1299.75</v>
      </c>
      <c r="L51" s="27"/>
    </row>
    <row r="52" spans="1:12" ht="25.5" x14ac:dyDescent="0.2">
      <c r="A52" s="19" t="s">
        <v>497</v>
      </c>
      <c r="B52" s="26"/>
      <c r="C52" s="59" t="s">
        <v>16</v>
      </c>
      <c r="D52" s="19" t="s">
        <v>219</v>
      </c>
      <c r="E52" s="59" t="s">
        <v>1048</v>
      </c>
      <c r="F52" s="60">
        <v>1680</v>
      </c>
      <c r="G52" s="61">
        <f t="shared" si="0"/>
        <v>-0.25</v>
      </c>
      <c r="H52" s="60">
        <v>1260</v>
      </c>
      <c r="I52" s="60">
        <v>1680</v>
      </c>
      <c r="J52" s="61">
        <v>-0.25</v>
      </c>
      <c r="K52" s="60">
        <v>1260</v>
      </c>
      <c r="L52" s="27"/>
    </row>
    <row r="53" spans="1:12" ht="25.5" x14ac:dyDescent="0.2">
      <c r="A53" s="19" t="s">
        <v>497</v>
      </c>
      <c r="B53" s="26"/>
      <c r="C53" s="59" t="s">
        <v>16</v>
      </c>
      <c r="D53" s="19" t="s">
        <v>220</v>
      </c>
      <c r="E53" s="59" t="s">
        <v>659</v>
      </c>
      <c r="F53" s="60">
        <v>1806</v>
      </c>
      <c r="G53" s="61">
        <f t="shared" si="0"/>
        <v>-0.25</v>
      </c>
      <c r="H53" s="60">
        <v>1354.5</v>
      </c>
      <c r="I53" s="60">
        <v>1806</v>
      </c>
      <c r="J53" s="61">
        <v>-0.25</v>
      </c>
      <c r="K53" s="60">
        <v>1354.5</v>
      </c>
      <c r="L53" s="27"/>
    </row>
    <row r="54" spans="1:12" ht="25.5" x14ac:dyDescent="0.2">
      <c r="A54" s="19" t="s">
        <v>497</v>
      </c>
      <c r="B54" s="26"/>
      <c r="C54" s="59" t="s">
        <v>16</v>
      </c>
      <c r="D54" s="19" t="s">
        <v>221</v>
      </c>
      <c r="E54" s="59" t="s">
        <v>660</v>
      </c>
      <c r="F54" s="60">
        <v>1806</v>
      </c>
      <c r="G54" s="61">
        <f t="shared" si="0"/>
        <v>-0.25</v>
      </c>
      <c r="H54" s="60">
        <v>1354.5</v>
      </c>
      <c r="I54" s="60">
        <v>1806</v>
      </c>
      <c r="J54" s="61">
        <v>-0.25</v>
      </c>
      <c r="K54" s="60">
        <v>1354.5</v>
      </c>
      <c r="L54" s="27"/>
    </row>
    <row r="55" spans="1:12" ht="25.5" x14ac:dyDescent="0.2">
      <c r="A55" s="19" t="s">
        <v>497</v>
      </c>
      <c r="B55" s="26"/>
      <c r="C55" s="59" t="s">
        <v>16</v>
      </c>
      <c r="D55" s="19" t="s">
        <v>222</v>
      </c>
      <c r="E55" s="59" t="s">
        <v>661</v>
      </c>
      <c r="F55" s="60">
        <v>1806</v>
      </c>
      <c r="G55" s="61">
        <f t="shared" si="0"/>
        <v>-0.25</v>
      </c>
      <c r="H55" s="60">
        <v>1354.5</v>
      </c>
      <c r="I55" s="60">
        <v>1806</v>
      </c>
      <c r="J55" s="61">
        <v>-0.25</v>
      </c>
      <c r="K55" s="60">
        <v>1354.5</v>
      </c>
      <c r="L55" s="27"/>
    </row>
    <row r="56" spans="1:12" x14ac:dyDescent="0.2">
      <c r="A56" s="19" t="s">
        <v>497</v>
      </c>
      <c r="B56" s="26"/>
      <c r="C56" s="59" t="s">
        <v>16</v>
      </c>
      <c r="D56" s="19" t="s">
        <v>1049</v>
      </c>
      <c r="E56" s="59" t="s">
        <v>1050</v>
      </c>
      <c r="F56" s="60">
        <v>4160</v>
      </c>
      <c r="G56" s="61">
        <f t="shared" si="0"/>
        <v>-0.25</v>
      </c>
      <c r="H56" s="60">
        <v>3120</v>
      </c>
      <c r="I56" s="60">
        <v>4160</v>
      </c>
      <c r="J56" s="61">
        <v>-0.25</v>
      </c>
      <c r="K56" s="60">
        <v>3120</v>
      </c>
      <c r="L56" s="27"/>
    </row>
    <row r="57" spans="1:12" ht="25.5" x14ac:dyDescent="0.2">
      <c r="A57" s="19" t="s">
        <v>496</v>
      </c>
      <c r="B57" s="26"/>
      <c r="C57" s="59" t="s">
        <v>16</v>
      </c>
      <c r="D57" s="19" t="s">
        <v>167</v>
      </c>
      <c r="E57" s="59" t="s">
        <v>639</v>
      </c>
      <c r="F57" s="60">
        <v>306</v>
      </c>
      <c r="G57" s="61">
        <f t="shared" si="0"/>
        <v>-0.25</v>
      </c>
      <c r="H57" s="60">
        <v>229.5</v>
      </c>
      <c r="I57" s="60">
        <v>306</v>
      </c>
      <c r="J57" s="61">
        <v>-0.25</v>
      </c>
      <c r="K57" s="60">
        <v>229.5</v>
      </c>
      <c r="L57" s="27"/>
    </row>
    <row r="58" spans="1:12" ht="25.5" x14ac:dyDescent="0.2">
      <c r="A58" s="19" t="s">
        <v>496</v>
      </c>
      <c r="B58" s="26"/>
      <c r="C58" s="59" t="s">
        <v>16</v>
      </c>
      <c r="D58" s="19" t="s">
        <v>168</v>
      </c>
      <c r="E58" s="59" t="s">
        <v>640</v>
      </c>
      <c r="F58" s="60">
        <v>401</v>
      </c>
      <c r="G58" s="61">
        <f t="shared" si="0"/>
        <v>-0.25</v>
      </c>
      <c r="H58" s="60">
        <v>300.75</v>
      </c>
      <c r="I58" s="60">
        <v>401</v>
      </c>
      <c r="J58" s="61">
        <v>-0.25</v>
      </c>
      <c r="K58" s="60">
        <v>300.75</v>
      </c>
      <c r="L58" s="27"/>
    </row>
    <row r="59" spans="1:12" ht="38.25" x14ac:dyDescent="0.2">
      <c r="A59" s="19" t="s">
        <v>496</v>
      </c>
      <c r="B59" s="26"/>
      <c r="C59" s="59" t="s">
        <v>16</v>
      </c>
      <c r="D59" s="19" t="s">
        <v>169</v>
      </c>
      <c r="E59" s="59" t="s">
        <v>641</v>
      </c>
      <c r="F59" s="60">
        <v>436</v>
      </c>
      <c r="G59" s="61">
        <f t="shared" si="0"/>
        <v>-0.25</v>
      </c>
      <c r="H59" s="60">
        <v>327</v>
      </c>
      <c r="I59" s="60">
        <v>436</v>
      </c>
      <c r="J59" s="61">
        <v>-0.25</v>
      </c>
      <c r="K59" s="60">
        <v>327</v>
      </c>
      <c r="L59" s="27"/>
    </row>
    <row r="60" spans="1:12" ht="38.25" x14ac:dyDescent="0.2">
      <c r="A60" s="19" t="s">
        <v>496</v>
      </c>
      <c r="B60" s="26"/>
      <c r="C60" s="59" t="s">
        <v>16</v>
      </c>
      <c r="D60" s="19" t="s">
        <v>170</v>
      </c>
      <c r="E60" s="59" t="s">
        <v>1014</v>
      </c>
      <c r="F60" s="60">
        <v>435</v>
      </c>
      <c r="G60" s="61">
        <f t="shared" si="0"/>
        <v>-0.25</v>
      </c>
      <c r="H60" s="60">
        <v>326.25</v>
      </c>
      <c r="I60" s="60">
        <v>435</v>
      </c>
      <c r="J60" s="61">
        <v>-0.25</v>
      </c>
      <c r="K60" s="60">
        <v>326.25</v>
      </c>
      <c r="L60" s="27"/>
    </row>
    <row r="61" spans="1:12" ht="38.25" x14ac:dyDescent="0.2">
      <c r="A61" s="19" t="s">
        <v>496</v>
      </c>
      <c r="B61" s="26"/>
      <c r="C61" s="59" t="s">
        <v>16</v>
      </c>
      <c r="D61" s="19" t="s">
        <v>171</v>
      </c>
      <c r="E61" s="59" t="s">
        <v>1015</v>
      </c>
      <c r="F61" s="60">
        <v>506</v>
      </c>
      <c r="G61" s="61">
        <f t="shared" si="0"/>
        <v>-0.25</v>
      </c>
      <c r="H61" s="60">
        <v>379.5</v>
      </c>
      <c r="I61" s="60">
        <v>506</v>
      </c>
      <c r="J61" s="61">
        <v>-0.25</v>
      </c>
      <c r="K61" s="60">
        <v>379.5</v>
      </c>
      <c r="L61" s="27"/>
    </row>
    <row r="62" spans="1:12" ht="38.25" x14ac:dyDescent="0.2">
      <c r="A62" s="19" t="s">
        <v>496</v>
      </c>
      <c r="B62" s="26"/>
      <c r="C62" s="59" t="s">
        <v>16</v>
      </c>
      <c r="D62" s="19" t="s">
        <v>172</v>
      </c>
      <c r="E62" s="59" t="s">
        <v>1016</v>
      </c>
      <c r="F62" s="60">
        <v>550</v>
      </c>
      <c r="G62" s="61">
        <f t="shared" si="0"/>
        <v>-0.25</v>
      </c>
      <c r="H62" s="60">
        <v>412.5</v>
      </c>
      <c r="I62" s="60">
        <v>550</v>
      </c>
      <c r="J62" s="61">
        <v>-0.25</v>
      </c>
      <c r="K62" s="60">
        <v>412.5</v>
      </c>
      <c r="L62" s="27"/>
    </row>
    <row r="63" spans="1:12" x14ac:dyDescent="0.2">
      <c r="A63" s="19" t="s">
        <v>496</v>
      </c>
      <c r="B63" s="26"/>
      <c r="C63" s="59" t="s">
        <v>16</v>
      </c>
      <c r="D63" s="19" t="s">
        <v>174</v>
      </c>
      <c r="E63" s="59" t="s">
        <v>1017</v>
      </c>
      <c r="F63" s="60">
        <v>182</v>
      </c>
      <c r="G63" s="61">
        <f t="shared" si="0"/>
        <v>-0.25</v>
      </c>
      <c r="H63" s="60">
        <v>136.5</v>
      </c>
      <c r="I63" s="60">
        <v>182</v>
      </c>
      <c r="J63" s="61">
        <v>-0.25</v>
      </c>
      <c r="K63" s="60">
        <v>136.5</v>
      </c>
      <c r="L63" s="27"/>
    </row>
    <row r="64" spans="1:12" ht="25.5" x14ac:dyDescent="0.2">
      <c r="A64" s="19" t="s">
        <v>496</v>
      </c>
      <c r="B64" s="26"/>
      <c r="C64" s="59" t="s">
        <v>16</v>
      </c>
      <c r="D64" s="19" t="s">
        <v>1018</v>
      </c>
      <c r="E64" s="59" t="s">
        <v>1019</v>
      </c>
      <c r="F64" s="60">
        <v>237</v>
      </c>
      <c r="G64" s="61">
        <f t="shared" si="0"/>
        <v>-0.25</v>
      </c>
      <c r="H64" s="60">
        <v>177.75</v>
      </c>
      <c r="I64" s="60">
        <v>237</v>
      </c>
      <c r="J64" s="61">
        <v>-0.25</v>
      </c>
      <c r="K64" s="60">
        <v>177.75</v>
      </c>
      <c r="L64" s="27"/>
    </row>
    <row r="65" spans="1:12" ht="25.5" x14ac:dyDescent="0.2">
      <c r="A65" s="19" t="s">
        <v>496</v>
      </c>
      <c r="B65" s="26"/>
      <c r="C65" s="59" t="s">
        <v>16</v>
      </c>
      <c r="D65" s="19" t="s">
        <v>175</v>
      </c>
      <c r="E65" s="59" t="s">
        <v>643</v>
      </c>
      <c r="F65" s="60">
        <v>306</v>
      </c>
      <c r="G65" s="61">
        <f t="shared" si="0"/>
        <v>-0.25</v>
      </c>
      <c r="H65" s="60">
        <v>229.5</v>
      </c>
      <c r="I65" s="60">
        <v>306</v>
      </c>
      <c r="J65" s="61">
        <v>-0.25</v>
      </c>
      <c r="K65" s="60">
        <v>229.5</v>
      </c>
      <c r="L65" s="27"/>
    </row>
    <row r="66" spans="1:12" ht="25.5" x14ac:dyDescent="0.2">
      <c r="A66" s="19" t="s">
        <v>496</v>
      </c>
      <c r="B66" s="26"/>
      <c r="C66" s="59" t="s">
        <v>16</v>
      </c>
      <c r="D66" s="19" t="s">
        <v>176</v>
      </c>
      <c r="E66" s="59" t="s">
        <v>644</v>
      </c>
      <c r="F66" s="60">
        <v>306</v>
      </c>
      <c r="G66" s="61">
        <f t="shared" si="0"/>
        <v>-0.25</v>
      </c>
      <c r="H66" s="60">
        <v>229.5</v>
      </c>
      <c r="I66" s="60">
        <v>306</v>
      </c>
      <c r="J66" s="61">
        <v>-0.25</v>
      </c>
      <c r="K66" s="60">
        <v>229.5</v>
      </c>
      <c r="L66" s="27"/>
    </row>
    <row r="67" spans="1:12" ht="25.5" x14ac:dyDescent="0.2">
      <c r="A67" s="19" t="s">
        <v>496</v>
      </c>
      <c r="B67" s="26"/>
      <c r="C67" s="59" t="s">
        <v>16</v>
      </c>
      <c r="D67" s="19" t="s">
        <v>177</v>
      </c>
      <c r="E67" s="59" t="s">
        <v>645</v>
      </c>
      <c r="F67" s="60">
        <v>401</v>
      </c>
      <c r="G67" s="61">
        <f t="shared" si="0"/>
        <v>-0.25</v>
      </c>
      <c r="H67" s="60">
        <v>300.75</v>
      </c>
      <c r="I67" s="60">
        <v>401</v>
      </c>
      <c r="J67" s="61">
        <v>-0.25</v>
      </c>
      <c r="K67" s="60">
        <v>300.75</v>
      </c>
      <c r="L67" s="27"/>
    </row>
    <row r="68" spans="1:12" ht="25.5" x14ac:dyDescent="0.2">
      <c r="A68" s="19" t="s">
        <v>496</v>
      </c>
      <c r="B68" s="26"/>
      <c r="C68" s="59" t="s">
        <v>16</v>
      </c>
      <c r="D68" s="19" t="s">
        <v>178</v>
      </c>
      <c r="E68" s="59" t="s">
        <v>646</v>
      </c>
      <c r="F68" s="60">
        <v>401</v>
      </c>
      <c r="G68" s="61">
        <f t="shared" si="0"/>
        <v>-0.25</v>
      </c>
      <c r="H68" s="60">
        <v>300.75</v>
      </c>
      <c r="I68" s="60">
        <v>401</v>
      </c>
      <c r="J68" s="61">
        <v>-0.25</v>
      </c>
      <c r="K68" s="60">
        <v>300.75</v>
      </c>
      <c r="L68" s="27"/>
    </row>
    <row r="69" spans="1:12" ht="38.25" x14ac:dyDescent="0.2">
      <c r="A69" s="19" t="s">
        <v>496</v>
      </c>
      <c r="B69" s="26"/>
      <c r="C69" s="59" t="s">
        <v>16</v>
      </c>
      <c r="D69" s="19" t="s">
        <v>179</v>
      </c>
      <c r="E69" s="59" t="s">
        <v>647</v>
      </c>
      <c r="F69" s="60">
        <v>436</v>
      </c>
      <c r="G69" s="61">
        <f t="shared" si="0"/>
        <v>-0.25</v>
      </c>
      <c r="H69" s="60">
        <v>327</v>
      </c>
      <c r="I69" s="60">
        <v>436</v>
      </c>
      <c r="J69" s="61">
        <v>-0.25</v>
      </c>
      <c r="K69" s="60">
        <v>327</v>
      </c>
      <c r="L69" s="27"/>
    </row>
    <row r="70" spans="1:12" ht="38.25" x14ac:dyDescent="0.2">
      <c r="A70" s="19" t="s">
        <v>496</v>
      </c>
      <c r="B70" s="26"/>
      <c r="C70" s="59" t="s">
        <v>16</v>
      </c>
      <c r="D70" s="19" t="s">
        <v>180</v>
      </c>
      <c r="E70" s="59" t="s">
        <v>648</v>
      </c>
      <c r="F70" s="60">
        <v>436</v>
      </c>
      <c r="G70" s="61">
        <f t="shared" si="0"/>
        <v>-0.25</v>
      </c>
      <c r="H70" s="60">
        <v>327</v>
      </c>
      <c r="I70" s="60">
        <v>436</v>
      </c>
      <c r="J70" s="61">
        <v>-0.25</v>
      </c>
      <c r="K70" s="60">
        <v>327</v>
      </c>
      <c r="L70" s="27"/>
    </row>
    <row r="71" spans="1:12" ht="38.25" x14ac:dyDescent="0.2">
      <c r="A71" s="19" t="s">
        <v>496</v>
      </c>
      <c r="B71" s="26"/>
      <c r="C71" s="59" t="s">
        <v>16</v>
      </c>
      <c r="D71" s="19" t="s">
        <v>181</v>
      </c>
      <c r="E71" s="59" t="s">
        <v>1020</v>
      </c>
      <c r="F71" s="60">
        <v>435</v>
      </c>
      <c r="G71" s="61">
        <f t="shared" si="0"/>
        <v>-0.25</v>
      </c>
      <c r="H71" s="60">
        <v>326.25</v>
      </c>
      <c r="I71" s="60">
        <v>435</v>
      </c>
      <c r="J71" s="61">
        <v>-0.25</v>
      </c>
      <c r="K71" s="60">
        <v>326.25</v>
      </c>
      <c r="L71" s="27"/>
    </row>
    <row r="72" spans="1:12" ht="38.25" x14ac:dyDescent="0.2">
      <c r="A72" s="19" t="s">
        <v>496</v>
      </c>
      <c r="B72" s="26"/>
      <c r="C72" s="59" t="s">
        <v>16</v>
      </c>
      <c r="D72" s="19" t="s">
        <v>182</v>
      </c>
      <c r="E72" s="59" t="s">
        <v>1021</v>
      </c>
      <c r="F72" s="60">
        <v>435</v>
      </c>
      <c r="G72" s="61">
        <f t="shared" si="0"/>
        <v>-0.25</v>
      </c>
      <c r="H72" s="60">
        <v>326.25</v>
      </c>
      <c r="I72" s="60">
        <v>435</v>
      </c>
      <c r="J72" s="61">
        <v>-0.25</v>
      </c>
      <c r="K72" s="60">
        <v>326.25</v>
      </c>
      <c r="L72" s="27"/>
    </row>
    <row r="73" spans="1:12" ht="38.25" x14ac:dyDescent="0.2">
      <c r="A73" s="19" t="s">
        <v>496</v>
      </c>
      <c r="B73" s="26"/>
      <c r="C73" s="59" t="s">
        <v>16</v>
      </c>
      <c r="D73" s="19" t="s">
        <v>183</v>
      </c>
      <c r="E73" s="59" t="s">
        <v>1022</v>
      </c>
      <c r="F73" s="60">
        <v>506</v>
      </c>
      <c r="G73" s="61">
        <f t="shared" si="0"/>
        <v>-0.25</v>
      </c>
      <c r="H73" s="60">
        <v>379.5</v>
      </c>
      <c r="I73" s="60">
        <v>506</v>
      </c>
      <c r="J73" s="61">
        <v>-0.25</v>
      </c>
      <c r="K73" s="60">
        <v>379.5</v>
      </c>
      <c r="L73" s="27"/>
    </row>
    <row r="74" spans="1:12" ht="38.25" x14ac:dyDescent="0.2">
      <c r="A74" s="19" t="s">
        <v>496</v>
      </c>
      <c r="B74" s="26"/>
      <c r="C74" s="59" t="s">
        <v>16</v>
      </c>
      <c r="D74" s="19" t="s">
        <v>184</v>
      </c>
      <c r="E74" s="59" t="s">
        <v>649</v>
      </c>
      <c r="F74" s="60">
        <v>506</v>
      </c>
      <c r="G74" s="61">
        <f t="shared" si="0"/>
        <v>-0.25</v>
      </c>
      <c r="H74" s="60">
        <v>379.5</v>
      </c>
      <c r="I74" s="60">
        <v>506</v>
      </c>
      <c r="J74" s="61">
        <v>-0.25</v>
      </c>
      <c r="K74" s="60">
        <v>379.5</v>
      </c>
      <c r="L74" s="27"/>
    </row>
    <row r="75" spans="1:12" ht="38.25" x14ac:dyDescent="0.2">
      <c r="A75" s="19" t="s">
        <v>496</v>
      </c>
      <c r="B75" s="26"/>
      <c r="C75" s="59" t="s">
        <v>16</v>
      </c>
      <c r="D75" s="19" t="s">
        <v>185</v>
      </c>
      <c r="E75" s="59" t="s">
        <v>650</v>
      </c>
      <c r="F75" s="60">
        <v>550</v>
      </c>
      <c r="G75" s="61">
        <f t="shared" si="0"/>
        <v>-0.25</v>
      </c>
      <c r="H75" s="60">
        <v>412.5</v>
      </c>
      <c r="I75" s="60">
        <v>550</v>
      </c>
      <c r="J75" s="61">
        <v>-0.25</v>
      </c>
      <c r="K75" s="60">
        <v>412.5</v>
      </c>
      <c r="L75" s="27"/>
    </row>
    <row r="76" spans="1:12" ht="38.25" x14ac:dyDescent="0.2">
      <c r="A76" s="19" t="s">
        <v>496</v>
      </c>
      <c r="B76" s="26"/>
      <c r="C76" s="59" t="s">
        <v>16</v>
      </c>
      <c r="D76" s="19" t="s">
        <v>186</v>
      </c>
      <c r="E76" s="59" t="s">
        <v>651</v>
      </c>
      <c r="F76" s="60">
        <v>550</v>
      </c>
      <c r="G76" s="61">
        <f t="shared" si="0"/>
        <v>-0.25</v>
      </c>
      <c r="H76" s="60">
        <v>412.5</v>
      </c>
      <c r="I76" s="60">
        <v>550</v>
      </c>
      <c r="J76" s="61">
        <v>-0.25</v>
      </c>
      <c r="K76" s="60">
        <v>412.5</v>
      </c>
      <c r="L76" s="27"/>
    </row>
    <row r="77" spans="1:12" ht="25.5" x14ac:dyDescent="0.2">
      <c r="A77" s="19" t="s">
        <v>496</v>
      </c>
      <c r="B77" s="26"/>
      <c r="C77" s="59" t="s">
        <v>16</v>
      </c>
      <c r="D77" s="19" t="s">
        <v>187</v>
      </c>
      <c r="E77" s="59" t="s">
        <v>652</v>
      </c>
      <c r="F77" s="60">
        <v>284</v>
      </c>
      <c r="G77" s="61">
        <f t="shared" si="0"/>
        <v>-0.25</v>
      </c>
      <c r="H77" s="60">
        <v>213</v>
      </c>
      <c r="I77" s="60">
        <v>284</v>
      </c>
      <c r="J77" s="61">
        <v>-0.25</v>
      </c>
      <c r="K77" s="60">
        <v>213</v>
      </c>
      <c r="L77" s="27"/>
    </row>
    <row r="78" spans="1:12" ht="38.25" x14ac:dyDescent="0.2">
      <c r="A78" s="19" t="s">
        <v>496</v>
      </c>
      <c r="B78" s="26"/>
      <c r="C78" s="59" t="s">
        <v>16</v>
      </c>
      <c r="D78" s="19" t="s">
        <v>188</v>
      </c>
      <c r="E78" s="59" t="s">
        <v>1023</v>
      </c>
      <c r="F78" s="60">
        <v>971</v>
      </c>
      <c r="G78" s="61">
        <f t="shared" si="0"/>
        <v>-0.25</v>
      </c>
      <c r="H78" s="60">
        <v>728.25</v>
      </c>
      <c r="I78" s="60">
        <v>971</v>
      </c>
      <c r="J78" s="61">
        <v>-0.25</v>
      </c>
      <c r="K78" s="60">
        <v>728.25</v>
      </c>
      <c r="L78" s="27"/>
    </row>
    <row r="79" spans="1:12" ht="51" x14ac:dyDescent="0.2">
      <c r="A79" s="19" t="s">
        <v>496</v>
      </c>
      <c r="B79" s="26"/>
      <c r="C79" s="59" t="s">
        <v>16</v>
      </c>
      <c r="D79" s="19" t="s">
        <v>189</v>
      </c>
      <c r="E79" s="59" t="s">
        <v>1024</v>
      </c>
      <c r="F79" s="60">
        <v>1034</v>
      </c>
      <c r="G79" s="61">
        <f t="shared" si="0"/>
        <v>-0.25</v>
      </c>
      <c r="H79" s="60">
        <v>775.5</v>
      </c>
      <c r="I79" s="60">
        <v>1034</v>
      </c>
      <c r="J79" s="61">
        <v>-0.25</v>
      </c>
      <c r="K79" s="60">
        <v>775.5</v>
      </c>
      <c r="L79" s="27"/>
    </row>
    <row r="80" spans="1:12" ht="38.25" x14ac:dyDescent="0.2">
      <c r="A80" s="19" t="s">
        <v>496</v>
      </c>
      <c r="B80" s="26"/>
      <c r="C80" s="59" t="s">
        <v>16</v>
      </c>
      <c r="D80" s="19" t="s">
        <v>190</v>
      </c>
      <c r="E80" s="59" t="s">
        <v>1025</v>
      </c>
      <c r="F80" s="60">
        <v>971</v>
      </c>
      <c r="G80" s="61">
        <f t="shared" si="0"/>
        <v>-0.25</v>
      </c>
      <c r="H80" s="60">
        <v>728.25</v>
      </c>
      <c r="I80" s="60">
        <v>971</v>
      </c>
      <c r="J80" s="61">
        <v>-0.25</v>
      </c>
      <c r="K80" s="60">
        <v>728.25</v>
      </c>
      <c r="L80" s="27"/>
    </row>
    <row r="81" spans="1:12" ht="38.25" x14ac:dyDescent="0.2">
      <c r="A81" s="19" t="s">
        <v>496</v>
      </c>
      <c r="B81" s="26"/>
      <c r="C81" s="59" t="s">
        <v>16</v>
      </c>
      <c r="D81" s="19" t="s">
        <v>191</v>
      </c>
      <c r="E81" s="59" t="s">
        <v>1026</v>
      </c>
      <c r="F81" s="60">
        <v>971</v>
      </c>
      <c r="G81" s="61">
        <f t="shared" si="0"/>
        <v>-0.25</v>
      </c>
      <c r="H81" s="60">
        <v>728.25</v>
      </c>
      <c r="I81" s="60">
        <v>971</v>
      </c>
      <c r="J81" s="61">
        <v>-0.25</v>
      </c>
      <c r="K81" s="60">
        <v>728.25</v>
      </c>
      <c r="L81" s="27"/>
    </row>
    <row r="82" spans="1:12" ht="51" x14ac:dyDescent="0.2">
      <c r="A82" s="19" t="s">
        <v>496</v>
      </c>
      <c r="B82" s="26"/>
      <c r="C82" s="59" t="s">
        <v>16</v>
      </c>
      <c r="D82" s="19" t="s">
        <v>192</v>
      </c>
      <c r="E82" s="59" t="s">
        <v>1027</v>
      </c>
      <c r="F82" s="60">
        <v>1034</v>
      </c>
      <c r="G82" s="61">
        <f t="shared" si="0"/>
        <v>-0.25</v>
      </c>
      <c r="H82" s="60">
        <v>775.5</v>
      </c>
      <c r="I82" s="60">
        <v>1034</v>
      </c>
      <c r="J82" s="61">
        <v>-0.25</v>
      </c>
      <c r="K82" s="60">
        <v>775.5</v>
      </c>
      <c r="L82" s="27"/>
    </row>
    <row r="83" spans="1:12" ht="51" x14ac:dyDescent="0.2">
      <c r="A83" s="19" t="s">
        <v>496</v>
      </c>
      <c r="B83" s="26"/>
      <c r="C83" s="59" t="s">
        <v>16</v>
      </c>
      <c r="D83" s="19" t="s">
        <v>193</v>
      </c>
      <c r="E83" s="59" t="s">
        <v>1028</v>
      </c>
      <c r="F83" s="60">
        <v>1034</v>
      </c>
      <c r="G83" s="61">
        <f t="shared" si="0"/>
        <v>-0.25</v>
      </c>
      <c r="H83" s="60">
        <v>775.5</v>
      </c>
      <c r="I83" s="60">
        <v>1034</v>
      </c>
      <c r="J83" s="61">
        <v>-0.25</v>
      </c>
      <c r="K83" s="60">
        <v>775.5</v>
      </c>
      <c r="L83" s="27"/>
    </row>
    <row r="84" spans="1:12" x14ac:dyDescent="0.2">
      <c r="A84" s="19" t="s">
        <v>496</v>
      </c>
      <c r="B84" s="26"/>
      <c r="C84" s="59" t="s">
        <v>16</v>
      </c>
      <c r="D84" s="19" t="s">
        <v>194</v>
      </c>
      <c r="E84" s="59" t="s">
        <v>1029</v>
      </c>
      <c r="F84" s="60">
        <v>410</v>
      </c>
      <c r="G84" s="61">
        <f t="shared" ref="G84:G147" si="1">H84/F84-1</f>
        <v>-0.25</v>
      </c>
      <c r="H84" s="60">
        <v>307.5</v>
      </c>
      <c r="I84" s="60">
        <v>410</v>
      </c>
      <c r="J84" s="61">
        <v>-0.25</v>
      </c>
      <c r="K84" s="60">
        <v>307.5</v>
      </c>
      <c r="L84" s="27"/>
    </row>
    <row r="85" spans="1:12" x14ac:dyDescent="0.2">
      <c r="A85" s="19" t="s">
        <v>496</v>
      </c>
      <c r="B85" s="26"/>
      <c r="C85" s="59" t="s">
        <v>16</v>
      </c>
      <c r="D85" s="19" t="s">
        <v>195</v>
      </c>
      <c r="E85" s="59" t="s">
        <v>1029</v>
      </c>
      <c r="F85" s="60">
        <v>466</v>
      </c>
      <c r="G85" s="61">
        <f t="shared" si="1"/>
        <v>-0.25</v>
      </c>
      <c r="H85" s="60">
        <v>349.5</v>
      </c>
      <c r="I85" s="60">
        <v>466</v>
      </c>
      <c r="J85" s="61">
        <v>-0.25</v>
      </c>
      <c r="K85" s="60">
        <v>349.5</v>
      </c>
      <c r="L85" s="27"/>
    </row>
    <row r="86" spans="1:12" ht="25.5" x14ac:dyDescent="0.2">
      <c r="A86" s="19" t="s">
        <v>496</v>
      </c>
      <c r="B86" s="26"/>
      <c r="C86" s="59" t="s">
        <v>16</v>
      </c>
      <c r="D86" s="19" t="s">
        <v>1030</v>
      </c>
      <c r="E86" s="59" t="s">
        <v>1031</v>
      </c>
      <c r="F86" s="60">
        <v>924</v>
      </c>
      <c r="G86" s="61">
        <f t="shared" si="1"/>
        <v>-0.25</v>
      </c>
      <c r="H86" s="60">
        <v>693</v>
      </c>
      <c r="I86" s="60">
        <v>924</v>
      </c>
      <c r="J86" s="61">
        <v>-0.25</v>
      </c>
      <c r="K86" s="60">
        <v>693</v>
      </c>
      <c r="L86" s="27"/>
    </row>
    <row r="87" spans="1:12" x14ac:dyDescent="0.2">
      <c r="A87" s="19" t="s">
        <v>496</v>
      </c>
      <c r="B87" s="26"/>
      <c r="C87" s="59" t="s">
        <v>16</v>
      </c>
      <c r="D87" s="19" t="s">
        <v>196</v>
      </c>
      <c r="E87" s="59" t="s">
        <v>1032</v>
      </c>
      <c r="F87" s="60">
        <v>605</v>
      </c>
      <c r="G87" s="61">
        <f t="shared" si="1"/>
        <v>-0.25</v>
      </c>
      <c r="H87" s="60">
        <v>453.75</v>
      </c>
      <c r="I87" s="60">
        <v>605</v>
      </c>
      <c r="J87" s="61">
        <v>-0.25</v>
      </c>
      <c r="K87" s="60">
        <v>453.75</v>
      </c>
      <c r="L87" s="27"/>
    </row>
    <row r="88" spans="1:12" x14ac:dyDescent="0.2">
      <c r="A88" s="19" t="s">
        <v>496</v>
      </c>
      <c r="B88" s="26"/>
      <c r="C88" s="59" t="s">
        <v>16</v>
      </c>
      <c r="D88" s="19" t="s">
        <v>197</v>
      </c>
      <c r="E88" s="59" t="s">
        <v>1033</v>
      </c>
      <c r="F88" s="60">
        <v>780</v>
      </c>
      <c r="G88" s="61">
        <f t="shared" si="1"/>
        <v>-0.25</v>
      </c>
      <c r="H88" s="60">
        <v>585</v>
      </c>
      <c r="I88" s="60">
        <v>780</v>
      </c>
      <c r="J88" s="61">
        <v>-0.25</v>
      </c>
      <c r="K88" s="60">
        <v>585</v>
      </c>
      <c r="L88" s="27"/>
    </row>
    <row r="89" spans="1:12" ht="38.25" x14ac:dyDescent="0.2">
      <c r="A89" s="19" t="s">
        <v>496</v>
      </c>
      <c r="B89" s="26"/>
      <c r="C89" s="59" t="s">
        <v>16</v>
      </c>
      <c r="D89" s="19" t="s">
        <v>198</v>
      </c>
      <c r="E89" s="59" t="s">
        <v>653</v>
      </c>
      <c r="F89" s="60">
        <v>803</v>
      </c>
      <c r="G89" s="61">
        <f t="shared" si="1"/>
        <v>-0.25</v>
      </c>
      <c r="H89" s="60">
        <v>602.25</v>
      </c>
      <c r="I89" s="60">
        <v>803</v>
      </c>
      <c r="J89" s="61">
        <v>-0.25</v>
      </c>
      <c r="K89" s="60">
        <v>602.25</v>
      </c>
      <c r="L89" s="27"/>
    </row>
    <row r="90" spans="1:12" ht="51" x14ac:dyDescent="0.2">
      <c r="A90" s="19" t="s">
        <v>496</v>
      </c>
      <c r="B90" s="26"/>
      <c r="C90" s="59" t="s">
        <v>16</v>
      </c>
      <c r="D90" s="19" t="s">
        <v>1311</v>
      </c>
      <c r="E90" s="59" t="s">
        <v>654</v>
      </c>
      <c r="F90" s="60">
        <v>1040</v>
      </c>
      <c r="G90" s="61">
        <f t="shared" si="1"/>
        <v>-0.25</v>
      </c>
      <c r="H90" s="60">
        <v>780</v>
      </c>
      <c r="I90" s="60">
        <v>1040</v>
      </c>
      <c r="J90" s="61">
        <v>-0.25</v>
      </c>
      <c r="K90" s="60">
        <v>780</v>
      </c>
      <c r="L90" s="27"/>
    </row>
    <row r="91" spans="1:12" ht="25.5" x14ac:dyDescent="0.2">
      <c r="A91" s="19" t="s">
        <v>496</v>
      </c>
      <c r="B91" s="26"/>
      <c r="C91" s="59" t="s">
        <v>16</v>
      </c>
      <c r="D91" s="19" t="s">
        <v>199</v>
      </c>
      <c r="E91" s="59" t="s">
        <v>1034</v>
      </c>
      <c r="F91" s="60">
        <v>1205</v>
      </c>
      <c r="G91" s="61">
        <f t="shared" si="1"/>
        <v>-0.25</v>
      </c>
      <c r="H91" s="60">
        <v>903.75</v>
      </c>
      <c r="I91" s="60">
        <v>1205</v>
      </c>
      <c r="J91" s="61">
        <v>-0.25</v>
      </c>
      <c r="K91" s="60">
        <v>903.75</v>
      </c>
      <c r="L91" s="27"/>
    </row>
    <row r="92" spans="1:12" ht="25.5" x14ac:dyDescent="0.2">
      <c r="A92" s="19" t="s">
        <v>496</v>
      </c>
      <c r="B92" s="26"/>
      <c r="C92" s="59" t="s">
        <v>16</v>
      </c>
      <c r="D92" s="19" t="s">
        <v>200</v>
      </c>
      <c r="E92" s="59" t="s">
        <v>1035</v>
      </c>
      <c r="F92" s="60">
        <v>1132</v>
      </c>
      <c r="G92" s="61">
        <f t="shared" si="1"/>
        <v>-0.25</v>
      </c>
      <c r="H92" s="60">
        <v>849</v>
      </c>
      <c r="I92" s="60">
        <v>1132</v>
      </c>
      <c r="J92" s="61">
        <v>-0.25</v>
      </c>
      <c r="K92" s="60">
        <v>849</v>
      </c>
      <c r="L92" s="27"/>
    </row>
    <row r="93" spans="1:12" x14ac:dyDescent="0.2">
      <c r="A93" s="19" t="s">
        <v>496</v>
      </c>
      <c r="B93" s="26"/>
      <c r="C93" s="59" t="s">
        <v>16</v>
      </c>
      <c r="D93" s="19" t="s">
        <v>201</v>
      </c>
      <c r="E93" s="59" t="s">
        <v>1036</v>
      </c>
      <c r="F93" s="60">
        <v>410</v>
      </c>
      <c r="G93" s="61">
        <f t="shared" si="1"/>
        <v>-0.25</v>
      </c>
      <c r="H93" s="60">
        <v>307.5</v>
      </c>
      <c r="I93" s="60">
        <v>410</v>
      </c>
      <c r="J93" s="61">
        <v>-0.25</v>
      </c>
      <c r="K93" s="60">
        <v>307.5</v>
      </c>
      <c r="L93" s="27"/>
    </row>
    <row r="94" spans="1:12" x14ac:dyDescent="0.2">
      <c r="A94" s="19" t="s">
        <v>496</v>
      </c>
      <c r="B94" s="26"/>
      <c r="C94" s="59" t="s">
        <v>16</v>
      </c>
      <c r="D94" s="19" t="s">
        <v>202</v>
      </c>
      <c r="E94" s="59" t="s">
        <v>1037</v>
      </c>
      <c r="F94" s="60">
        <v>410</v>
      </c>
      <c r="G94" s="61">
        <f t="shared" si="1"/>
        <v>-0.25</v>
      </c>
      <c r="H94" s="60">
        <v>307.5</v>
      </c>
      <c r="I94" s="60">
        <v>410</v>
      </c>
      <c r="J94" s="61">
        <v>-0.25</v>
      </c>
      <c r="K94" s="60">
        <v>307.5</v>
      </c>
      <c r="L94" s="27"/>
    </row>
    <row r="95" spans="1:12" x14ac:dyDescent="0.2">
      <c r="A95" s="19" t="s">
        <v>496</v>
      </c>
      <c r="B95" s="26"/>
      <c r="C95" s="59" t="s">
        <v>16</v>
      </c>
      <c r="D95" s="19" t="s">
        <v>203</v>
      </c>
      <c r="E95" s="59" t="s">
        <v>1036</v>
      </c>
      <c r="F95" s="60">
        <v>466</v>
      </c>
      <c r="G95" s="61">
        <f t="shared" si="1"/>
        <v>-0.25</v>
      </c>
      <c r="H95" s="60">
        <v>349.5</v>
      </c>
      <c r="I95" s="60">
        <v>466</v>
      </c>
      <c r="J95" s="61">
        <v>-0.25</v>
      </c>
      <c r="K95" s="60">
        <v>349.5</v>
      </c>
      <c r="L95" s="27"/>
    </row>
    <row r="96" spans="1:12" x14ac:dyDescent="0.2">
      <c r="A96" s="19" t="s">
        <v>496</v>
      </c>
      <c r="B96" s="26"/>
      <c r="C96" s="59" t="s">
        <v>16</v>
      </c>
      <c r="D96" s="19" t="s">
        <v>204</v>
      </c>
      <c r="E96" s="59" t="s">
        <v>1037</v>
      </c>
      <c r="F96" s="60">
        <v>466</v>
      </c>
      <c r="G96" s="61">
        <f t="shared" si="1"/>
        <v>-0.25</v>
      </c>
      <c r="H96" s="60">
        <v>349.5</v>
      </c>
      <c r="I96" s="60">
        <v>466</v>
      </c>
      <c r="J96" s="61">
        <v>-0.25</v>
      </c>
      <c r="K96" s="60">
        <v>349.5</v>
      </c>
      <c r="L96" s="27"/>
    </row>
    <row r="97" spans="1:12" x14ac:dyDescent="0.2">
      <c r="A97" s="19" t="s">
        <v>496</v>
      </c>
      <c r="B97" s="26"/>
      <c r="C97" s="59" t="s">
        <v>16</v>
      </c>
      <c r="D97" s="19" t="s">
        <v>205</v>
      </c>
      <c r="E97" s="59" t="s">
        <v>1038</v>
      </c>
      <c r="F97" s="60">
        <v>605</v>
      </c>
      <c r="G97" s="61">
        <f t="shared" si="1"/>
        <v>-0.25</v>
      </c>
      <c r="H97" s="60">
        <v>453.75</v>
      </c>
      <c r="I97" s="60">
        <v>605</v>
      </c>
      <c r="J97" s="61">
        <v>-0.25</v>
      </c>
      <c r="K97" s="60">
        <v>453.75</v>
      </c>
      <c r="L97" s="27"/>
    </row>
    <row r="98" spans="1:12" x14ac:dyDescent="0.2">
      <c r="A98" s="19" t="s">
        <v>496</v>
      </c>
      <c r="B98" s="26"/>
      <c r="C98" s="59" t="s">
        <v>16</v>
      </c>
      <c r="D98" s="19" t="s">
        <v>206</v>
      </c>
      <c r="E98" s="59" t="s">
        <v>1039</v>
      </c>
      <c r="F98" s="60">
        <v>780</v>
      </c>
      <c r="G98" s="61">
        <f t="shared" si="1"/>
        <v>-0.25</v>
      </c>
      <c r="H98" s="60">
        <v>585</v>
      </c>
      <c r="I98" s="60">
        <v>780</v>
      </c>
      <c r="J98" s="61">
        <v>-0.25</v>
      </c>
      <c r="K98" s="60">
        <v>585</v>
      </c>
      <c r="L98" s="27"/>
    </row>
    <row r="99" spans="1:12" ht="38.25" x14ac:dyDescent="0.2">
      <c r="A99" s="19" t="s">
        <v>496</v>
      </c>
      <c r="B99" s="26"/>
      <c r="C99" s="59" t="s">
        <v>16</v>
      </c>
      <c r="D99" s="19" t="s">
        <v>207</v>
      </c>
      <c r="E99" s="59" t="s">
        <v>655</v>
      </c>
      <c r="F99" s="60">
        <v>803</v>
      </c>
      <c r="G99" s="61">
        <f t="shared" si="1"/>
        <v>-0.25</v>
      </c>
      <c r="H99" s="60">
        <v>602.25</v>
      </c>
      <c r="I99" s="60">
        <v>803</v>
      </c>
      <c r="J99" s="61">
        <v>-0.25</v>
      </c>
      <c r="K99" s="60">
        <v>602.25</v>
      </c>
      <c r="L99" s="27"/>
    </row>
    <row r="100" spans="1:12" ht="38.25" x14ac:dyDescent="0.2">
      <c r="A100" s="19" t="s">
        <v>496</v>
      </c>
      <c r="B100" s="26"/>
      <c r="C100" s="59" t="s">
        <v>16</v>
      </c>
      <c r="D100" s="19" t="s">
        <v>208</v>
      </c>
      <c r="E100" s="59" t="s">
        <v>656</v>
      </c>
      <c r="F100" s="60">
        <v>803</v>
      </c>
      <c r="G100" s="61">
        <f t="shared" si="1"/>
        <v>-0.25</v>
      </c>
      <c r="H100" s="60">
        <v>602.25</v>
      </c>
      <c r="I100" s="60">
        <v>803</v>
      </c>
      <c r="J100" s="61">
        <v>-0.25</v>
      </c>
      <c r="K100" s="60">
        <v>602.25</v>
      </c>
      <c r="L100" s="27"/>
    </row>
    <row r="101" spans="1:12" ht="51" x14ac:dyDescent="0.2">
      <c r="A101" s="19" t="s">
        <v>496</v>
      </c>
      <c r="B101" s="26"/>
      <c r="C101" s="59" t="s">
        <v>16</v>
      </c>
      <c r="D101" s="19" t="s">
        <v>209</v>
      </c>
      <c r="E101" s="59" t="s">
        <v>657</v>
      </c>
      <c r="F101" s="60">
        <v>1040</v>
      </c>
      <c r="G101" s="61">
        <f t="shared" si="1"/>
        <v>-0.25</v>
      </c>
      <c r="H101" s="60">
        <v>780</v>
      </c>
      <c r="I101" s="60">
        <v>1040</v>
      </c>
      <c r="J101" s="61">
        <v>-0.25</v>
      </c>
      <c r="K101" s="60">
        <v>780</v>
      </c>
      <c r="L101" s="27"/>
    </row>
    <row r="102" spans="1:12" ht="51" x14ac:dyDescent="0.2">
      <c r="A102" s="19" t="s">
        <v>496</v>
      </c>
      <c r="B102" s="26"/>
      <c r="C102" s="59" t="s">
        <v>16</v>
      </c>
      <c r="D102" s="19" t="s">
        <v>210</v>
      </c>
      <c r="E102" s="59" t="s">
        <v>658</v>
      </c>
      <c r="F102" s="60">
        <v>1040</v>
      </c>
      <c r="G102" s="61">
        <f t="shared" si="1"/>
        <v>-0.25</v>
      </c>
      <c r="H102" s="60">
        <v>780</v>
      </c>
      <c r="I102" s="60">
        <v>1040</v>
      </c>
      <c r="J102" s="61">
        <v>-0.25</v>
      </c>
      <c r="K102" s="60">
        <v>780</v>
      </c>
      <c r="L102" s="27"/>
    </row>
    <row r="103" spans="1:12" ht="25.5" x14ac:dyDescent="0.2">
      <c r="A103" s="19" t="s">
        <v>496</v>
      </c>
      <c r="B103" s="26"/>
      <c r="C103" s="59" t="s">
        <v>16</v>
      </c>
      <c r="D103" s="19" t="s">
        <v>211</v>
      </c>
      <c r="E103" s="59" t="s">
        <v>1040</v>
      </c>
      <c r="F103" s="60">
        <v>1205</v>
      </c>
      <c r="G103" s="61">
        <f t="shared" si="1"/>
        <v>-0.25</v>
      </c>
      <c r="H103" s="60">
        <v>903.75</v>
      </c>
      <c r="I103" s="60">
        <v>1205</v>
      </c>
      <c r="J103" s="61">
        <v>-0.25</v>
      </c>
      <c r="K103" s="60">
        <v>903.75</v>
      </c>
      <c r="L103" s="27"/>
    </row>
    <row r="104" spans="1:12" ht="25.5" x14ac:dyDescent="0.2">
      <c r="A104" s="19" t="s">
        <v>496</v>
      </c>
      <c r="B104" s="26"/>
      <c r="C104" s="59" t="s">
        <v>16</v>
      </c>
      <c r="D104" s="19" t="s">
        <v>212</v>
      </c>
      <c r="E104" s="59" t="s">
        <v>1041</v>
      </c>
      <c r="F104" s="60">
        <v>1132</v>
      </c>
      <c r="G104" s="61">
        <f t="shared" si="1"/>
        <v>-0.25</v>
      </c>
      <c r="H104" s="60">
        <v>849</v>
      </c>
      <c r="I104" s="60">
        <v>1132</v>
      </c>
      <c r="J104" s="61">
        <v>-0.25</v>
      </c>
      <c r="K104" s="60">
        <v>849</v>
      </c>
      <c r="L104" s="27"/>
    </row>
    <row r="105" spans="1:12" ht="25.5" x14ac:dyDescent="0.2">
      <c r="A105" s="19" t="s">
        <v>496</v>
      </c>
      <c r="B105" s="26"/>
      <c r="C105" s="59" t="s">
        <v>16</v>
      </c>
      <c r="D105" s="19" t="s">
        <v>213</v>
      </c>
      <c r="E105" s="59" t="s">
        <v>1042</v>
      </c>
      <c r="F105" s="60">
        <v>1132</v>
      </c>
      <c r="G105" s="61">
        <f t="shared" si="1"/>
        <v>-0.25</v>
      </c>
      <c r="H105" s="60">
        <v>849</v>
      </c>
      <c r="I105" s="60">
        <v>1132</v>
      </c>
      <c r="J105" s="61">
        <v>-0.25</v>
      </c>
      <c r="K105" s="60">
        <v>849</v>
      </c>
      <c r="L105" s="27"/>
    </row>
    <row r="106" spans="1:12" ht="25.5" x14ac:dyDescent="0.2">
      <c r="A106" s="19" t="s">
        <v>496</v>
      </c>
      <c r="B106" s="26"/>
      <c r="C106" s="59" t="s">
        <v>16</v>
      </c>
      <c r="D106" s="19" t="s">
        <v>1319</v>
      </c>
      <c r="E106" s="59" t="s">
        <v>952</v>
      </c>
      <c r="F106" s="60">
        <v>289.3</v>
      </c>
      <c r="G106" s="61">
        <f t="shared" si="1"/>
        <v>-0.25</v>
      </c>
      <c r="H106" s="60">
        <v>216.97500000000002</v>
      </c>
      <c r="I106" s="60">
        <v>289.3</v>
      </c>
      <c r="J106" s="61">
        <v>-0.25</v>
      </c>
      <c r="K106" s="60">
        <v>216.97500000000002</v>
      </c>
      <c r="L106" s="27"/>
    </row>
    <row r="107" spans="1:12" ht="25.5" x14ac:dyDescent="0.2">
      <c r="A107" s="19" t="s">
        <v>496</v>
      </c>
      <c r="B107" s="26"/>
      <c r="C107" s="59" t="s">
        <v>16</v>
      </c>
      <c r="D107" s="19" t="s">
        <v>1320</v>
      </c>
      <c r="E107" s="59" t="s">
        <v>954</v>
      </c>
      <c r="F107" s="60">
        <v>259</v>
      </c>
      <c r="G107" s="61">
        <f t="shared" si="1"/>
        <v>-0.25</v>
      </c>
      <c r="H107" s="60">
        <v>194.25</v>
      </c>
      <c r="I107" s="60">
        <v>259</v>
      </c>
      <c r="J107" s="61">
        <v>-0.25</v>
      </c>
      <c r="K107" s="60">
        <v>194.25</v>
      </c>
      <c r="L107" s="27"/>
    </row>
    <row r="108" spans="1:12" ht="38.25" x14ac:dyDescent="0.2">
      <c r="A108" s="19" t="s">
        <v>499</v>
      </c>
      <c r="B108" s="26"/>
      <c r="C108" s="59" t="s">
        <v>16</v>
      </c>
      <c r="D108" s="19" t="s">
        <v>288</v>
      </c>
      <c r="E108" s="59" t="s">
        <v>750</v>
      </c>
      <c r="F108" s="60">
        <v>526</v>
      </c>
      <c r="G108" s="61">
        <f t="shared" si="1"/>
        <v>-0.25</v>
      </c>
      <c r="H108" s="60">
        <v>394.5</v>
      </c>
      <c r="I108" s="60">
        <v>526</v>
      </c>
      <c r="J108" s="61">
        <v>-0.25</v>
      </c>
      <c r="K108" s="60">
        <v>394.5</v>
      </c>
      <c r="L108" s="27"/>
    </row>
    <row r="109" spans="1:12" ht="51" x14ac:dyDescent="0.2">
      <c r="A109" s="19" t="s">
        <v>495</v>
      </c>
      <c r="B109" s="26"/>
      <c r="C109" s="59" t="s">
        <v>16</v>
      </c>
      <c r="D109" s="19" t="s">
        <v>162</v>
      </c>
      <c r="E109" s="59" t="s">
        <v>634</v>
      </c>
      <c r="F109" s="60">
        <v>3194</v>
      </c>
      <c r="G109" s="61">
        <f t="shared" si="1"/>
        <v>-0.25</v>
      </c>
      <c r="H109" s="60">
        <v>2395.5</v>
      </c>
      <c r="I109" s="60">
        <v>3194</v>
      </c>
      <c r="J109" s="61">
        <v>-0.25</v>
      </c>
      <c r="K109" s="60">
        <v>2395.5</v>
      </c>
      <c r="L109" s="27"/>
    </row>
    <row r="110" spans="1:12" ht="51" x14ac:dyDescent="0.2">
      <c r="A110" s="19" t="s">
        <v>495</v>
      </c>
      <c r="B110" s="26"/>
      <c r="C110" s="59" t="s">
        <v>16</v>
      </c>
      <c r="D110" s="19" t="s">
        <v>163</v>
      </c>
      <c r="E110" s="59" t="s">
        <v>635</v>
      </c>
      <c r="F110" s="60">
        <v>3194</v>
      </c>
      <c r="G110" s="61">
        <f t="shared" si="1"/>
        <v>-0.25</v>
      </c>
      <c r="H110" s="60">
        <v>2395.5</v>
      </c>
      <c r="I110" s="60">
        <v>3194</v>
      </c>
      <c r="J110" s="61">
        <v>-0.25</v>
      </c>
      <c r="K110" s="60">
        <v>2395.5</v>
      </c>
      <c r="L110" s="27"/>
    </row>
    <row r="111" spans="1:12" ht="51" x14ac:dyDescent="0.2">
      <c r="A111" s="19" t="s">
        <v>495</v>
      </c>
      <c r="B111" s="26"/>
      <c r="C111" s="59" t="s">
        <v>16</v>
      </c>
      <c r="D111" s="19" t="s">
        <v>164</v>
      </c>
      <c r="E111" s="59" t="s">
        <v>636</v>
      </c>
      <c r="F111" s="60">
        <v>3194</v>
      </c>
      <c r="G111" s="61">
        <f t="shared" si="1"/>
        <v>-0.25</v>
      </c>
      <c r="H111" s="60">
        <v>2395.5</v>
      </c>
      <c r="I111" s="60">
        <v>3194</v>
      </c>
      <c r="J111" s="61">
        <v>-0.25</v>
      </c>
      <c r="K111" s="60">
        <v>2395.5</v>
      </c>
      <c r="L111" s="27"/>
    </row>
    <row r="112" spans="1:12" ht="25.5" x14ac:dyDescent="0.2">
      <c r="A112" s="19" t="s">
        <v>495</v>
      </c>
      <c r="B112" s="26"/>
      <c r="C112" s="59" t="s">
        <v>16</v>
      </c>
      <c r="D112" s="19" t="s">
        <v>232</v>
      </c>
      <c r="E112" s="59" t="s">
        <v>681</v>
      </c>
      <c r="F112" s="60">
        <v>2501</v>
      </c>
      <c r="G112" s="61">
        <f t="shared" si="1"/>
        <v>-0.25</v>
      </c>
      <c r="H112" s="60">
        <v>1875.75</v>
      </c>
      <c r="I112" s="60">
        <v>2501</v>
      </c>
      <c r="J112" s="61">
        <v>-0.25</v>
      </c>
      <c r="K112" s="60">
        <v>1875.75</v>
      </c>
      <c r="L112" s="27"/>
    </row>
    <row r="113" spans="1:12" ht="25.5" x14ac:dyDescent="0.2">
      <c r="A113" s="19" t="s">
        <v>495</v>
      </c>
      <c r="B113" s="26"/>
      <c r="C113" s="59" t="s">
        <v>16</v>
      </c>
      <c r="D113" s="19" t="s">
        <v>233</v>
      </c>
      <c r="E113" s="59" t="s">
        <v>682</v>
      </c>
      <c r="F113" s="60">
        <v>2501</v>
      </c>
      <c r="G113" s="61">
        <f t="shared" si="1"/>
        <v>-0.25</v>
      </c>
      <c r="H113" s="60">
        <v>1875.75</v>
      </c>
      <c r="I113" s="60">
        <v>2501</v>
      </c>
      <c r="J113" s="61">
        <v>-0.25</v>
      </c>
      <c r="K113" s="60">
        <v>1875.75</v>
      </c>
      <c r="L113" s="27"/>
    </row>
    <row r="114" spans="1:12" ht="25.5" x14ac:dyDescent="0.2">
      <c r="A114" s="19" t="s">
        <v>495</v>
      </c>
      <c r="B114" s="26"/>
      <c r="C114" s="59" t="s">
        <v>16</v>
      </c>
      <c r="D114" s="19" t="s">
        <v>234</v>
      </c>
      <c r="E114" s="59" t="s">
        <v>683</v>
      </c>
      <c r="F114" s="60">
        <v>2501</v>
      </c>
      <c r="G114" s="61">
        <f t="shared" si="1"/>
        <v>-0.25</v>
      </c>
      <c r="H114" s="60">
        <v>1875.75</v>
      </c>
      <c r="I114" s="60">
        <v>2501</v>
      </c>
      <c r="J114" s="61">
        <v>-0.25</v>
      </c>
      <c r="K114" s="60">
        <v>1875.75</v>
      </c>
      <c r="L114" s="27"/>
    </row>
    <row r="115" spans="1:12" x14ac:dyDescent="0.2">
      <c r="A115" s="19" t="s">
        <v>495</v>
      </c>
      <c r="B115" s="26"/>
      <c r="C115" s="59" t="s">
        <v>16</v>
      </c>
      <c r="D115" s="19" t="s">
        <v>1117</v>
      </c>
      <c r="E115" s="59" t="s">
        <v>1118</v>
      </c>
      <c r="F115" s="60">
        <v>65</v>
      </c>
      <c r="G115" s="61">
        <f t="shared" si="1"/>
        <v>-0.25</v>
      </c>
      <c r="H115" s="60">
        <v>48.75</v>
      </c>
      <c r="I115" s="60">
        <v>65</v>
      </c>
      <c r="J115" s="61">
        <v>-0.25</v>
      </c>
      <c r="K115" s="60">
        <v>48.75</v>
      </c>
      <c r="L115" s="27"/>
    </row>
    <row r="116" spans="1:12" x14ac:dyDescent="0.2">
      <c r="A116" s="19" t="s">
        <v>495</v>
      </c>
      <c r="B116" s="26"/>
      <c r="C116" s="59" t="s">
        <v>16</v>
      </c>
      <c r="D116" s="19" t="s">
        <v>289</v>
      </c>
      <c r="E116" s="59" t="s">
        <v>751</v>
      </c>
      <c r="F116" s="60">
        <v>2835</v>
      </c>
      <c r="G116" s="61">
        <f t="shared" si="1"/>
        <v>-0.25</v>
      </c>
      <c r="H116" s="60">
        <v>2126.25</v>
      </c>
      <c r="I116" s="60">
        <v>2835</v>
      </c>
      <c r="J116" s="61">
        <v>-0.25</v>
      </c>
      <c r="K116" s="60">
        <v>2126.25</v>
      </c>
      <c r="L116" s="27"/>
    </row>
    <row r="117" spans="1:12" ht="25.5" x14ac:dyDescent="0.2">
      <c r="A117" s="19" t="s">
        <v>495</v>
      </c>
      <c r="B117" s="26"/>
      <c r="C117" s="59" t="s">
        <v>16</v>
      </c>
      <c r="D117" s="19" t="s">
        <v>290</v>
      </c>
      <c r="E117" s="59" t="s">
        <v>752</v>
      </c>
      <c r="F117" s="60">
        <v>3670</v>
      </c>
      <c r="G117" s="61">
        <f t="shared" si="1"/>
        <v>-0.25</v>
      </c>
      <c r="H117" s="60">
        <v>2752.5</v>
      </c>
      <c r="I117" s="60">
        <v>3670</v>
      </c>
      <c r="J117" s="61">
        <v>-0.25</v>
      </c>
      <c r="K117" s="60">
        <v>2752.5</v>
      </c>
      <c r="L117" s="27"/>
    </row>
    <row r="118" spans="1:12" ht="25.5" x14ac:dyDescent="0.2">
      <c r="A118" s="19" t="s">
        <v>495</v>
      </c>
      <c r="B118" s="26"/>
      <c r="C118" s="59" t="s">
        <v>16</v>
      </c>
      <c r="D118" s="19" t="s">
        <v>291</v>
      </c>
      <c r="E118" s="59" t="s">
        <v>753</v>
      </c>
      <c r="F118" s="60">
        <v>3670</v>
      </c>
      <c r="G118" s="61">
        <f t="shared" si="1"/>
        <v>-0.25</v>
      </c>
      <c r="H118" s="60">
        <v>2752.5</v>
      </c>
      <c r="I118" s="60">
        <v>3670</v>
      </c>
      <c r="J118" s="61">
        <v>-0.25</v>
      </c>
      <c r="K118" s="60">
        <v>2752.5</v>
      </c>
      <c r="L118" s="27"/>
    </row>
    <row r="119" spans="1:12" x14ac:dyDescent="0.2">
      <c r="A119" s="19" t="s">
        <v>495</v>
      </c>
      <c r="B119" s="26"/>
      <c r="C119" s="59" t="s">
        <v>16</v>
      </c>
      <c r="D119" s="19" t="s">
        <v>292</v>
      </c>
      <c r="E119" s="59" t="s">
        <v>754</v>
      </c>
      <c r="F119" s="60">
        <v>2835</v>
      </c>
      <c r="G119" s="61">
        <f t="shared" si="1"/>
        <v>-0.25</v>
      </c>
      <c r="H119" s="60">
        <v>2126.25</v>
      </c>
      <c r="I119" s="60">
        <v>2835</v>
      </c>
      <c r="J119" s="61">
        <v>-0.25</v>
      </c>
      <c r="K119" s="60">
        <v>2126.25</v>
      </c>
      <c r="L119" s="27"/>
    </row>
    <row r="120" spans="1:12" x14ac:dyDescent="0.2">
      <c r="A120" s="19" t="s">
        <v>495</v>
      </c>
      <c r="B120" s="26"/>
      <c r="C120" s="59" t="s">
        <v>16</v>
      </c>
      <c r="D120" s="19" t="s">
        <v>293</v>
      </c>
      <c r="E120" s="59" t="s">
        <v>755</v>
      </c>
      <c r="F120" s="60">
        <v>2835</v>
      </c>
      <c r="G120" s="61">
        <f t="shared" si="1"/>
        <v>-0.25</v>
      </c>
      <c r="H120" s="60">
        <v>2126.25</v>
      </c>
      <c r="I120" s="60">
        <v>2835</v>
      </c>
      <c r="J120" s="61">
        <v>-0.25</v>
      </c>
      <c r="K120" s="60">
        <v>2126.25</v>
      </c>
      <c r="L120" s="27"/>
    </row>
    <row r="121" spans="1:12" ht="25.5" x14ac:dyDescent="0.2">
      <c r="A121" s="19" t="s">
        <v>495</v>
      </c>
      <c r="B121" s="26"/>
      <c r="C121" s="59" t="s">
        <v>16</v>
      </c>
      <c r="D121" s="19" t="s">
        <v>472</v>
      </c>
      <c r="E121" s="59" t="s">
        <v>939</v>
      </c>
      <c r="F121" s="60">
        <v>1635</v>
      </c>
      <c r="G121" s="61">
        <f t="shared" si="1"/>
        <v>-0.25</v>
      </c>
      <c r="H121" s="60">
        <v>1226.25</v>
      </c>
      <c r="I121" s="60">
        <v>1635</v>
      </c>
      <c r="J121" s="61">
        <v>-0.25</v>
      </c>
      <c r="K121" s="60">
        <v>1226.25</v>
      </c>
      <c r="L121" s="27"/>
    </row>
    <row r="122" spans="1:12" x14ac:dyDescent="0.2">
      <c r="A122" s="19" t="s">
        <v>495</v>
      </c>
      <c r="B122" s="26"/>
      <c r="C122" s="59" t="s">
        <v>16</v>
      </c>
      <c r="D122" s="19" t="s">
        <v>473</v>
      </c>
      <c r="E122" s="59" t="s">
        <v>940</v>
      </c>
      <c r="F122" s="60">
        <v>1635</v>
      </c>
      <c r="G122" s="61">
        <f t="shared" si="1"/>
        <v>-0.25</v>
      </c>
      <c r="H122" s="60">
        <v>1226.25</v>
      </c>
      <c r="I122" s="60">
        <v>1635</v>
      </c>
      <c r="J122" s="61">
        <v>-0.25</v>
      </c>
      <c r="K122" s="60">
        <v>1226.25</v>
      </c>
      <c r="L122" s="27"/>
    </row>
    <row r="123" spans="1:12" x14ac:dyDescent="0.2">
      <c r="A123" s="19" t="s">
        <v>495</v>
      </c>
      <c r="B123" s="26"/>
      <c r="C123" s="59" t="s">
        <v>16</v>
      </c>
      <c r="D123" s="19" t="s">
        <v>474</v>
      </c>
      <c r="E123" s="59" t="s">
        <v>941</v>
      </c>
      <c r="F123" s="60">
        <v>1635</v>
      </c>
      <c r="G123" s="61">
        <f t="shared" si="1"/>
        <v>-0.25</v>
      </c>
      <c r="H123" s="60">
        <v>1226.25</v>
      </c>
      <c r="I123" s="60">
        <v>1635</v>
      </c>
      <c r="J123" s="61">
        <v>-0.25</v>
      </c>
      <c r="K123" s="60">
        <v>1226.25</v>
      </c>
      <c r="L123" s="27"/>
    </row>
    <row r="124" spans="1:12" ht="38.25" x14ac:dyDescent="0.2">
      <c r="A124" s="19" t="s">
        <v>498</v>
      </c>
      <c r="B124" s="26"/>
      <c r="C124" s="59" t="s">
        <v>16</v>
      </c>
      <c r="D124" s="19" t="s">
        <v>1312</v>
      </c>
      <c r="E124" s="59" t="s">
        <v>684</v>
      </c>
      <c r="F124" s="60">
        <v>1259.5</v>
      </c>
      <c r="G124" s="61">
        <f t="shared" si="1"/>
        <v>-0.29999999999999993</v>
      </c>
      <c r="H124" s="60">
        <v>881.65000000000009</v>
      </c>
      <c r="I124" s="60">
        <v>1259.5</v>
      </c>
      <c r="J124" s="61">
        <v>-0.29999999999999993</v>
      </c>
      <c r="K124" s="60">
        <v>881.65000000000009</v>
      </c>
      <c r="L124" s="27"/>
    </row>
    <row r="125" spans="1:12" ht="25.5" x14ac:dyDescent="0.2">
      <c r="A125" s="19" t="s">
        <v>498</v>
      </c>
      <c r="B125" s="26"/>
      <c r="C125" s="59" t="s">
        <v>16</v>
      </c>
      <c r="D125" s="19" t="s">
        <v>235</v>
      </c>
      <c r="E125" s="59" t="s">
        <v>685</v>
      </c>
      <c r="F125" s="60">
        <v>1155</v>
      </c>
      <c r="G125" s="61">
        <f t="shared" si="1"/>
        <v>-0.30000000000000004</v>
      </c>
      <c r="H125" s="60">
        <v>808.5</v>
      </c>
      <c r="I125" s="60">
        <v>1155</v>
      </c>
      <c r="J125" s="61">
        <v>-0.30000000000000004</v>
      </c>
      <c r="K125" s="60">
        <v>808.5</v>
      </c>
      <c r="L125" s="27"/>
    </row>
    <row r="126" spans="1:12" x14ac:dyDescent="0.2">
      <c r="A126" s="19" t="s">
        <v>498</v>
      </c>
      <c r="B126" s="26"/>
      <c r="C126" s="59" t="s">
        <v>16</v>
      </c>
      <c r="D126" s="19" t="s">
        <v>325</v>
      </c>
      <c r="E126" s="59" t="s">
        <v>787</v>
      </c>
      <c r="F126" s="60">
        <v>319</v>
      </c>
      <c r="G126" s="61">
        <f t="shared" si="1"/>
        <v>-0.29999999999999993</v>
      </c>
      <c r="H126" s="60">
        <v>223.3</v>
      </c>
      <c r="I126" s="60">
        <v>319</v>
      </c>
      <c r="J126" s="61">
        <v>-0.29999999999999993</v>
      </c>
      <c r="K126" s="60">
        <v>223.3</v>
      </c>
      <c r="L126" s="27"/>
    </row>
    <row r="127" spans="1:12" x14ac:dyDescent="0.2">
      <c r="A127" s="19" t="s">
        <v>498</v>
      </c>
      <c r="B127" s="26"/>
      <c r="C127" s="59" t="s">
        <v>16</v>
      </c>
      <c r="D127" s="19" t="s">
        <v>326</v>
      </c>
      <c r="E127" s="59" t="s">
        <v>1051</v>
      </c>
      <c r="F127" s="60">
        <v>319</v>
      </c>
      <c r="G127" s="61">
        <f t="shared" si="1"/>
        <v>-0.29999999999999993</v>
      </c>
      <c r="H127" s="60">
        <v>223.3</v>
      </c>
      <c r="I127" s="60">
        <v>319</v>
      </c>
      <c r="J127" s="61">
        <v>-0.29999999999999993</v>
      </c>
      <c r="K127" s="60">
        <v>223.3</v>
      </c>
      <c r="L127" s="27"/>
    </row>
    <row r="128" spans="1:12" ht="38.25" x14ac:dyDescent="0.2">
      <c r="A128" s="19" t="s">
        <v>498</v>
      </c>
      <c r="B128" s="26"/>
      <c r="C128" s="59" t="s">
        <v>16</v>
      </c>
      <c r="D128" s="19" t="s">
        <v>327</v>
      </c>
      <c r="E128" s="59" t="s">
        <v>1052</v>
      </c>
      <c r="F128" s="60">
        <v>381.7</v>
      </c>
      <c r="G128" s="61">
        <f t="shared" si="1"/>
        <v>-0.29999999999999993</v>
      </c>
      <c r="H128" s="60">
        <v>267.19</v>
      </c>
      <c r="I128" s="60">
        <v>381.7</v>
      </c>
      <c r="J128" s="61">
        <v>-0.29999999999999993</v>
      </c>
      <c r="K128" s="60">
        <v>267.19</v>
      </c>
      <c r="L128" s="27"/>
    </row>
    <row r="129" spans="1:12" ht="38.25" x14ac:dyDescent="0.2">
      <c r="A129" s="19" t="s">
        <v>498</v>
      </c>
      <c r="B129" s="26"/>
      <c r="C129" s="59" t="s">
        <v>16</v>
      </c>
      <c r="D129" s="19" t="s">
        <v>328</v>
      </c>
      <c r="E129" s="59" t="s">
        <v>1053</v>
      </c>
      <c r="F129" s="60">
        <v>381.7</v>
      </c>
      <c r="G129" s="61">
        <f t="shared" si="1"/>
        <v>-0.29999999999999993</v>
      </c>
      <c r="H129" s="60">
        <v>267.19</v>
      </c>
      <c r="I129" s="60">
        <v>381.7</v>
      </c>
      <c r="J129" s="61">
        <v>-0.29999999999999993</v>
      </c>
      <c r="K129" s="60">
        <v>267.19</v>
      </c>
      <c r="L129" s="27"/>
    </row>
    <row r="130" spans="1:12" x14ac:dyDescent="0.2">
      <c r="A130" s="19" t="s">
        <v>498</v>
      </c>
      <c r="B130" s="26"/>
      <c r="C130" s="59" t="s">
        <v>16</v>
      </c>
      <c r="D130" s="19" t="s">
        <v>329</v>
      </c>
      <c r="E130" s="59" t="s">
        <v>1054</v>
      </c>
      <c r="F130" s="60">
        <v>299</v>
      </c>
      <c r="G130" s="61">
        <f t="shared" si="1"/>
        <v>-0.29999999999999993</v>
      </c>
      <c r="H130" s="60">
        <v>209.3</v>
      </c>
      <c r="I130" s="60">
        <v>299</v>
      </c>
      <c r="J130" s="61">
        <v>-0.29999999999999993</v>
      </c>
      <c r="K130" s="60">
        <v>209.3</v>
      </c>
      <c r="L130" s="27"/>
    </row>
    <row r="131" spans="1:12" ht="25.5" x14ac:dyDescent="0.2">
      <c r="A131" s="19" t="s">
        <v>498</v>
      </c>
      <c r="B131" s="26"/>
      <c r="C131" s="59" t="s">
        <v>16</v>
      </c>
      <c r="D131" s="19" t="s">
        <v>330</v>
      </c>
      <c r="E131" s="59" t="s">
        <v>1055</v>
      </c>
      <c r="F131" s="60">
        <v>1029</v>
      </c>
      <c r="G131" s="61">
        <f t="shared" si="1"/>
        <v>-0.30000000000000004</v>
      </c>
      <c r="H131" s="60">
        <v>720.3</v>
      </c>
      <c r="I131" s="60">
        <v>1029</v>
      </c>
      <c r="J131" s="61">
        <v>-0.30000000000000004</v>
      </c>
      <c r="K131" s="60">
        <v>720.3</v>
      </c>
      <c r="L131" s="27"/>
    </row>
    <row r="132" spans="1:12" ht="25.5" x14ac:dyDescent="0.2">
      <c r="A132" s="19" t="s">
        <v>498</v>
      </c>
      <c r="B132" s="26"/>
      <c r="C132" s="59" t="s">
        <v>16</v>
      </c>
      <c r="D132" s="19" t="s">
        <v>331</v>
      </c>
      <c r="E132" s="59" t="s">
        <v>1056</v>
      </c>
      <c r="F132" s="60">
        <v>1029</v>
      </c>
      <c r="G132" s="61">
        <f t="shared" si="1"/>
        <v>-0.30000000000000004</v>
      </c>
      <c r="H132" s="60">
        <v>720.3</v>
      </c>
      <c r="I132" s="60">
        <v>1029</v>
      </c>
      <c r="J132" s="61">
        <v>-0.30000000000000004</v>
      </c>
      <c r="K132" s="60">
        <v>720.3</v>
      </c>
      <c r="L132" s="27"/>
    </row>
    <row r="133" spans="1:12" x14ac:dyDescent="0.2">
      <c r="A133" s="19" t="s">
        <v>498</v>
      </c>
      <c r="B133" s="26"/>
      <c r="C133" s="59" t="s">
        <v>16</v>
      </c>
      <c r="D133" s="19" t="s">
        <v>332</v>
      </c>
      <c r="E133" s="59" t="s">
        <v>1057</v>
      </c>
      <c r="F133" s="60">
        <v>525</v>
      </c>
      <c r="G133" s="61">
        <f t="shared" si="1"/>
        <v>-0.30000000000000004</v>
      </c>
      <c r="H133" s="60">
        <v>367.5</v>
      </c>
      <c r="I133" s="60">
        <v>525</v>
      </c>
      <c r="J133" s="61">
        <v>-0.30000000000000004</v>
      </c>
      <c r="K133" s="60">
        <v>367.5</v>
      </c>
      <c r="L133" s="27"/>
    </row>
    <row r="134" spans="1:12" x14ac:dyDescent="0.2">
      <c r="A134" s="19" t="s">
        <v>498</v>
      </c>
      <c r="B134" s="26"/>
      <c r="C134" s="59" t="s">
        <v>16</v>
      </c>
      <c r="D134" s="19" t="s">
        <v>333</v>
      </c>
      <c r="E134" s="59" t="s">
        <v>1058</v>
      </c>
      <c r="F134" s="60">
        <v>525</v>
      </c>
      <c r="G134" s="61">
        <f t="shared" si="1"/>
        <v>-0.30000000000000004</v>
      </c>
      <c r="H134" s="60">
        <v>367.5</v>
      </c>
      <c r="I134" s="60">
        <v>525</v>
      </c>
      <c r="J134" s="61">
        <v>-0.30000000000000004</v>
      </c>
      <c r="K134" s="60">
        <v>367.5</v>
      </c>
      <c r="L134" s="27"/>
    </row>
    <row r="135" spans="1:12" ht="25.5" x14ac:dyDescent="0.2">
      <c r="A135" s="19" t="s">
        <v>498</v>
      </c>
      <c r="B135" s="26"/>
      <c r="C135" s="59" t="s">
        <v>16</v>
      </c>
      <c r="D135" s="19" t="s">
        <v>1059</v>
      </c>
      <c r="E135" s="59" t="s">
        <v>1060</v>
      </c>
      <c r="F135" s="60">
        <v>1349</v>
      </c>
      <c r="G135" s="61">
        <f t="shared" si="1"/>
        <v>-0.30000000000000004</v>
      </c>
      <c r="H135" s="60">
        <v>944.3</v>
      </c>
      <c r="I135" s="60">
        <v>1349</v>
      </c>
      <c r="J135" s="61">
        <v>-0.30000000000000004</v>
      </c>
      <c r="K135" s="60">
        <v>944.3</v>
      </c>
      <c r="L135" s="27"/>
    </row>
    <row r="136" spans="1:12" x14ac:dyDescent="0.2">
      <c r="A136" s="19" t="s">
        <v>498</v>
      </c>
      <c r="B136" s="26"/>
      <c r="C136" s="59" t="s">
        <v>16</v>
      </c>
      <c r="D136" s="19" t="s">
        <v>334</v>
      </c>
      <c r="E136" s="59" t="s">
        <v>788</v>
      </c>
      <c r="F136" s="60">
        <v>1206</v>
      </c>
      <c r="G136" s="61">
        <f t="shared" si="1"/>
        <v>-0.29999999999999993</v>
      </c>
      <c r="H136" s="60">
        <v>844.2</v>
      </c>
      <c r="I136" s="60">
        <v>1206</v>
      </c>
      <c r="J136" s="61">
        <v>-0.29999999999999993</v>
      </c>
      <c r="K136" s="60">
        <v>844.2</v>
      </c>
      <c r="L136" s="27"/>
    </row>
    <row r="137" spans="1:12" ht="25.5" x14ac:dyDescent="0.2">
      <c r="A137" s="19" t="s">
        <v>498</v>
      </c>
      <c r="B137" s="26"/>
      <c r="C137" s="59" t="s">
        <v>16</v>
      </c>
      <c r="D137" s="19" t="s">
        <v>1061</v>
      </c>
      <c r="E137" s="59" t="s">
        <v>1062</v>
      </c>
      <c r="F137" s="60">
        <v>1499</v>
      </c>
      <c r="G137" s="61">
        <f t="shared" si="1"/>
        <v>-0.30000000000000004</v>
      </c>
      <c r="H137" s="60">
        <v>1049.3</v>
      </c>
      <c r="I137" s="60">
        <v>1499</v>
      </c>
      <c r="J137" s="61">
        <v>-0.30000000000000004</v>
      </c>
      <c r="K137" s="60">
        <v>1049.3</v>
      </c>
      <c r="L137" s="27"/>
    </row>
    <row r="138" spans="1:12" ht="38.25" x14ac:dyDescent="0.2">
      <c r="A138" s="19" t="s">
        <v>498</v>
      </c>
      <c r="B138" s="26"/>
      <c r="C138" s="59" t="s">
        <v>16</v>
      </c>
      <c r="D138" s="19" t="s">
        <v>335</v>
      </c>
      <c r="E138" s="59" t="s">
        <v>1063</v>
      </c>
      <c r="F138" s="60">
        <v>1249</v>
      </c>
      <c r="G138" s="61">
        <f t="shared" si="1"/>
        <v>-0.30000000000000004</v>
      </c>
      <c r="H138" s="60">
        <v>874.3</v>
      </c>
      <c r="I138" s="60">
        <v>1249</v>
      </c>
      <c r="J138" s="61">
        <v>-0.30000000000000004</v>
      </c>
      <c r="K138" s="60">
        <v>874.3</v>
      </c>
      <c r="L138" s="27"/>
    </row>
    <row r="139" spans="1:12" ht="38.25" x14ac:dyDescent="0.2">
      <c r="A139" s="19" t="s">
        <v>498</v>
      </c>
      <c r="B139" s="26"/>
      <c r="C139" s="59" t="s">
        <v>16</v>
      </c>
      <c r="D139" s="19" t="s">
        <v>336</v>
      </c>
      <c r="E139" s="59" t="s">
        <v>1064</v>
      </c>
      <c r="F139" s="60">
        <v>1249</v>
      </c>
      <c r="G139" s="61">
        <f t="shared" si="1"/>
        <v>-0.30000000000000004</v>
      </c>
      <c r="H139" s="60">
        <v>874.3</v>
      </c>
      <c r="I139" s="60">
        <v>1249</v>
      </c>
      <c r="J139" s="61">
        <v>-0.30000000000000004</v>
      </c>
      <c r="K139" s="60">
        <v>874.3</v>
      </c>
      <c r="L139" s="27"/>
    </row>
    <row r="140" spans="1:12" ht="25.5" x14ac:dyDescent="0.2">
      <c r="A140" s="19" t="s">
        <v>498</v>
      </c>
      <c r="B140" s="26"/>
      <c r="C140" s="59" t="s">
        <v>16</v>
      </c>
      <c r="D140" s="19" t="s">
        <v>338</v>
      </c>
      <c r="E140" s="59" t="s">
        <v>790</v>
      </c>
      <c r="F140" s="60">
        <v>1286</v>
      </c>
      <c r="G140" s="61">
        <f t="shared" si="1"/>
        <v>-0.29999999999999993</v>
      </c>
      <c r="H140" s="60">
        <v>900.2</v>
      </c>
      <c r="I140" s="60">
        <v>1286</v>
      </c>
      <c r="J140" s="61">
        <v>-0.29999999999999993</v>
      </c>
      <c r="K140" s="60">
        <v>900.2</v>
      </c>
      <c r="L140" s="27"/>
    </row>
    <row r="141" spans="1:12" ht="25.5" x14ac:dyDescent="0.2">
      <c r="A141" s="19" t="s">
        <v>498</v>
      </c>
      <c r="B141" s="26"/>
      <c r="C141" s="59" t="s">
        <v>16</v>
      </c>
      <c r="D141" s="19" t="s">
        <v>339</v>
      </c>
      <c r="E141" s="59" t="s">
        <v>1065</v>
      </c>
      <c r="F141" s="60">
        <v>1607</v>
      </c>
      <c r="G141" s="61">
        <f t="shared" si="1"/>
        <v>-0.29999999999999993</v>
      </c>
      <c r="H141" s="60">
        <v>1124.9000000000001</v>
      </c>
      <c r="I141" s="60">
        <v>1607</v>
      </c>
      <c r="J141" s="61">
        <v>-0.29999999999999993</v>
      </c>
      <c r="K141" s="60">
        <v>1124.9000000000001</v>
      </c>
      <c r="L141" s="27"/>
    </row>
    <row r="142" spans="1:12" x14ac:dyDescent="0.2">
      <c r="A142" s="19" t="s">
        <v>498</v>
      </c>
      <c r="B142" s="26"/>
      <c r="C142" s="59" t="s">
        <v>16</v>
      </c>
      <c r="D142" s="19" t="s">
        <v>340</v>
      </c>
      <c r="E142" s="59" t="s">
        <v>791</v>
      </c>
      <c r="F142" s="60">
        <v>360</v>
      </c>
      <c r="G142" s="61">
        <f t="shared" si="1"/>
        <v>-0.30000000000000004</v>
      </c>
      <c r="H142" s="60">
        <v>252</v>
      </c>
      <c r="I142" s="60">
        <v>360</v>
      </c>
      <c r="J142" s="61">
        <v>-0.30000000000000004</v>
      </c>
      <c r="K142" s="60">
        <v>252</v>
      </c>
      <c r="L142" s="27"/>
    </row>
    <row r="143" spans="1:12" ht="38.25" x14ac:dyDescent="0.2">
      <c r="A143" s="19" t="s">
        <v>498</v>
      </c>
      <c r="B143" s="26"/>
      <c r="C143" s="59" t="s">
        <v>16</v>
      </c>
      <c r="D143" s="19" t="s">
        <v>341</v>
      </c>
      <c r="E143" s="59" t="s">
        <v>1066</v>
      </c>
      <c r="F143" s="60">
        <v>451</v>
      </c>
      <c r="G143" s="61">
        <f t="shared" si="1"/>
        <v>-0.25</v>
      </c>
      <c r="H143" s="60">
        <v>338.25</v>
      </c>
      <c r="I143" s="60">
        <v>451</v>
      </c>
      <c r="J143" s="61">
        <v>-0.25</v>
      </c>
      <c r="K143" s="60">
        <v>338.25</v>
      </c>
      <c r="L143" s="27"/>
    </row>
    <row r="144" spans="1:12" ht="25.5" x14ac:dyDescent="0.2">
      <c r="A144" s="19" t="s">
        <v>498</v>
      </c>
      <c r="B144" s="26"/>
      <c r="C144" s="59" t="s">
        <v>16</v>
      </c>
      <c r="D144" s="19" t="s">
        <v>343</v>
      </c>
      <c r="E144" s="59" t="s">
        <v>793</v>
      </c>
      <c r="F144" s="60">
        <v>4447.3</v>
      </c>
      <c r="G144" s="61">
        <f t="shared" si="1"/>
        <v>-0.30000000000000004</v>
      </c>
      <c r="H144" s="60">
        <v>3113.11</v>
      </c>
      <c r="I144" s="60">
        <v>4447.3</v>
      </c>
      <c r="J144" s="61">
        <v>-0.30000000000000004</v>
      </c>
      <c r="K144" s="60">
        <v>3113.11</v>
      </c>
      <c r="L144" s="27"/>
    </row>
    <row r="145" spans="1:12" ht="25.5" x14ac:dyDescent="0.2">
      <c r="A145" s="19" t="s">
        <v>498</v>
      </c>
      <c r="B145" s="26"/>
      <c r="C145" s="59" t="s">
        <v>16</v>
      </c>
      <c r="D145" s="19" t="s">
        <v>344</v>
      </c>
      <c r="E145" s="59" t="s">
        <v>1067</v>
      </c>
      <c r="F145" s="60">
        <v>543.4</v>
      </c>
      <c r="G145" s="61">
        <f t="shared" si="1"/>
        <v>-0.29999999999999993</v>
      </c>
      <c r="H145" s="60">
        <v>380.38</v>
      </c>
      <c r="I145" s="60">
        <v>543.4</v>
      </c>
      <c r="J145" s="61">
        <v>-0.29999999999999993</v>
      </c>
      <c r="K145" s="60">
        <v>380.38</v>
      </c>
      <c r="L145" s="27"/>
    </row>
    <row r="146" spans="1:12" ht="38.25" x14ac:dyDescent="0.2">
      <c r="A146" s="19" t="s">
        <v>498</v>
      </c>
      <c r="B146" s="26"/>
      <c r="C146" s="59" t="s">
        <v>16</v>
      </c>
      <c r="D146" s="19" t="s">
        <v>345</v>
      </c>
      <c r="E146" s="59" t="s">
        <v>1068</v>
      </c>
      <c r="F146" s="60">
        <v>705.1</v>
      </c>
      <c r="G146" s="61">
        <f t="shared" si="1"/>
        <v>-0.29999999999999993</v>
      </c>
      <c r="H146" s="60">
        <v>493.57000000000005</v>
      </c>
      <c r="I146" s="60">
        <v>705.1</v>
      </c>
      <c r="J146" s="61">
        <v>-0.29999999999999993</v>
      </c>
      <c r="K146" s="60">
        <v>493.57000000000005</v>
      </c>
      <c r="L146" s="27"/>
    </row>
    <row r="147" spans="1:12" ht="25.5" x14ac:dyDescent="0.2">
      <c r="A147" s="19" t="s">
        <v>498</v>
      </c>
      <c r="B147" s="26"/>
      <c r="C147" s="59" t="s">
        <v>16</v>
      </c>
      <c r="D147" s="19" t="s">
        <v>346</v>
      </c>
      <c r="E147" s="59" t="s">
        <v>794</v>
      </c>
      <c r="F147" s="60">
        <v>561</v>
      </c>
      <c r="G147" s="61">
        <f t="shared" si="1"/>
        <v>-0.29999999999999993</v>
      </c>
      <c r="H147" s="60">
        <v>392.70000000000005</v>
      </c>
      <c r="I147" s="60">
        <v>561</v>
      </c>
      <c r="J147" s="61">
        <v>-0.29999999999999993</v>
      </c>
      <c r="K147" s="60">
        <v>392.70000000000005</v>
      </c>
      <c r="L147" s="27"/>
    </row>
    <row r="148" spans="1:12" x14ac:dyDescent="0.2">
      <c r="A148" s="19" t="s">
        <v>503</v>
      </c>
      <c r="B148" s="26"/>
      <c r="C148" s="59" t="s">
        <v>16</v>
      </c>
      <c r="D148" s="19" t="s">
        <v>1314</v>
      </c>
      <c r="E148" s="59" t="s">
        <v>1069</v>
      </c>
      <c r="F148" s="60">
        <v>4838.8999999999996</v>
      </c>
      <c r="G148" s="61">
        <f t="shared" ref="G148:G211" si="2">H148/F148-1</f>
        <v>-0.30000000000000004</v>
      </c>
      <c r="H148" s="60">
        <v>3387.2299999999996</v>
      </c>
      <c r="I148" s="60">
        <v>4838.8999999999996</v>
      </c>
      <c r="J148" s="61">
        <v>-0.30000000000000004</v>
      </c>
      <c r="K148" s="60">
        <v>3387.2299999999996</v>
      </c>
      <c r="L148" s="27"/>
    </row>
    <row r="149" spans="1:12" ht="25.5" x14ac:dyDescent="0.2">
      <c r="A149" s="19" t="s">
        <v>502</v>
      </c>
      <c r="B149" s="26"/>
      <c r="C149" s="59" t="s">
        <v>16</v>
      </c>
      <c r="D149" s="19" t="s">
        <v>347</v>
      </c>
      <c r="E149" s="59" t="s">
        <v>1239</v>
      </c>
      <c r="F149" s="60">
        <v>1559.8</v>
      </c>
      <c r="G149" s="61">
        <f t="shared" si="2"/>
        <v>-0.29999999999999993</v>
      </c>
      <c r="H149" s="60">
        <v>1091.8600000000001</v>
      </c>
      <c r="I149" s="60">
        <v>1559.8</v>
      </c>
      <c r="J149" s="61">
        <v>-0.29999999999999993</v>
      </c>
      <c r="K149" s="60">
        <v>1091.8600000000001</v>
      </c>
      <c r="L149" s="27"/>
    </row>
    <row r="150" spans="1:12" x14ac:dyDescent="0.2">
      <c r="A150" s="19" t="s">
        <v>500</v>
      </c>
      <c r="B150" s="26"/>
      <c r="C150" s="59" t="s">
        <v>16</v>
      </c>
      <c r="D150" s="19" t="s">
        <v>1313</v>
      </c>
      <c r="E150" s="59" t="s">
        <v>762</v>
      </c>
      <c r="F150" s="60">
        <v>560</v>
      </c>
      <c r="G150" s="61">
        <f t="shared" si="2"/>
        <v>-0.25</v>
      </c>
      <c r="H150" s="60">
        <v>420</v>
      </c>
      <c r="I150" s="60">
        <v>560</v>
      </c>
      <c r="J150" s="61">
        <v>-0.25</v>
      </c>
      <c r="K150" s="60">
        <v>420</v>
      </c>
      <c r="L150" s="27"/>
    </row>
    <row r="151" spans="1:12" ht="25.5" x14ac:dyDescent="0.2">
      <c r="A151" s="19" t="s">
        <v>500</v>
      </c>
      <c r="B151" s="26"/>
      <c r="C151" s="59" t="s">
        <v>16</v>
      </c>
      <c r="D151" s="19" t="s">
        <v>1070</v>
      </c>
      <c r="E151" s="59" t="s">
        <v>1071</v>
      </c>
      <c r="F151" s="60">
        <v>1040</v>
      </c>
      <c r="G151" s="61">
        <f t="shared" si="2"/>
        <v>-0.25</v>
      </c>
      <c r="H151" s="60">
        <v>780</v>
      </c>
      <c r="I151" s="60">
        <v>1040</v>
      </c>
      <c r="J151" s="61">
        <v>-0.25</v>
      </c>
      <c r="K151" s="60">
        <v>780</v>
      </c>
      <c r="L151" s="27"/>
    </row>
    <row r="152" spans="1:12" x14ac:dyDescent="0.2">
      <c r="A152" s="19" t="s">
        <v>500</v>
      </c>
      <c r="B152" s="26"/>
      <c r="C152" s="59" t="s">
        <v>16</v>
      </c>
      <c r="D152" s="19" t="s">
        <v>1073</v>
      </c>
      <c r="E152" s="59" t="s">
        <v>1074</v>
      </c>
      <c r="F152" s="60">
        <v>1100</v>
      </c>
      <c r="G152" s="61">
        <f t="shared" si="2"/>
        <v>-0.25</v>
      </c>
      <c r="H152" s="60">
        <v>825</v>
      </c>
      <c r="I152" s="60">
        <v>1100</v>
      </c>
      <c r="J152" s="61">
        <v>-0.25</v>
      </c>
      <c r="K152" s="60">
        <v>825</v>
      </c>
      <c r="L152" s="27"/>
    </row>
    <row r="153" spans="1:12" ht="38.25" x14ac:dyDescent="0.2">
      <c r="A153" s="19" t="s">
        <v>501</v>
      </c>
      <c r="B153" s="26"/>
      <c r="C153" s="59" t="s">
        <v>16</v>
      </c>
      <c r="D153" s="19" t="s">
        <v>301</v>
      </c>
      <c r="E153" s="59" t="s">
        <v>763</v>
      </c>
      <c r="F153" s="60">
        <v>640</v>
      </c>
      <c r="G153" s="61">
        <f t="shared" si="2"/>
        <v>-0.25</v>
      </c>
      <c r="H153" s="60">
        <v>480</v>
      </c>
      <c r="I153" s="60">
        <v>640</v>
      </c>
      <c r="J153" s="61">
        <v>-0.25</v>
      </c>
      <c r="K153" s="60">
        <v>480</v>
      </c>
      <c r="L153" s="27"/>
    </row>
    <row r="154" spans="1:12" ht="38.25" x14ac:dyDescent="0.2">
      <c r="A154" s="19" t="s">
        <v>501</v>
      </c>
      <c r="B154" s="26"/>
      <c r="C154" s="59" t="s">
        <v>16</v>
      </c>
      <c r="D154" s="19" t="s">
        <v>302</v>
      </c>
      <c r="E154" s="59" t="s">
        <v>764</v>
      </c>
      <c r="F154" s="60">
        <v>785</v>
      </c>
      <c r="G154" s="61">
        <f t="shared" si="2"/>
        <v>-0.25</v>
      </c>
      <c r="H154" s="60">
        <v>588.75</v>
      </c>
      <c r="I154" s="60">
        <v>785</v>
      </c>
      <c r="J154" s="61">
        <v>-0.25</v>
      </c>
      <c r="K154" s="60">
        <v>588.75</v>
      </c>
      <c r="L154" s="27"/>
    </row>
    <row r="155" spans="1:12" ht="25.5" x14ac:dyDescent="0.2">
      <c r="A155" s="19" t="s">
        <v>501</v>
      </c>
      <c r="B155" s="26"/>
      <c r="C155" s="59" t="s">
        <v>16</v>
      </c>
      <c r="D155" s="19" t="s">
        <v>303</v>
      </c>
      <c r="E155" s="59" t="s">
        <v>765</v>
      </c>
      <c r="F155" s="60">
        <v>1040</v>
      </c>
      <c r="G155" s="61">
        <f t="shared" si="2"/>
        <v>-0.25</v>
      </c>
      <c r="H155" s="60">
        <v>780</v>
      </c>
      <c r="I155" s="60">
        <v>1040</v>
      </c>
      <c r="J155" s="61">
        <v>-0.25</v>
      </c>
      <c r="K155" s="60">
        <v>780</v>
      </c>
      <c r="L155" s="27"/>
    </row>
    <row r="156" spans="1:12" ht="38.25" x14ac:dyDescent="0.2">
      <c r="A156" s="19" t="s">
        <v>506</v>
      </c>
      <c r="B156" s="26"/>
      <c r="C156" s="59" t="s">
        <v>16</v>
      </c>
      <c r="D156" s="19" t="s">
        <v>488</v>
      </c>
      <c r="E156" s="59" t="s">
        <v>956</v>
      </c>
      <c r="F156" s="60">
        <v>3205</v>
      </c>
      <c r="G156" s="61">
        <f t="shared" si="2"/>
        <v>-0.25</v>
      </c>
      <c r="H156" s="60">
        <v>2403.75</v>
      </c>
      <c r="I156" s="60">
        <v>3205</v>
      </c>
      <c r="J156" s="61">
        <v>-0.25</v>
      </c>
      <c r="K156" s="60">
        <v>2403.75</v>
      </c>
      <c r="L156" s="27"/>
    </row>
    <row r="157" spans="1:12" x14ac:dyDescent="0.2">
      <c r="A157" s="19" t="s">
        <v>505</v>
      </c>
      <c r="B157" s="26"/>
      <c r="C157" s="59" t="s">
        <v>16</v>
      </c>
      <c r="D157" s="19" t="s">
        <v>1318</v>
      </c>
      <c r="E157" s="59" t="s">
        <v>1072</v>
      </c>
      <c r="F157" s="60">
        <v>1630</v>
      </c>
      <c r="G157" s="61">
        <f t="shared" si="2"/>
        <v>-0.25</v>
      </c>
      <c r="H157" s="60">
        <v>1222.5</v>
      </c>
      <c r="I157" s="60">
        <v>1630</v>
      </c>
      <c r="J157" s="61">
        <v>-0.25</v>
      </c>
      <c r="K157" s="60">
        <v>1222.5</v>
      </c>
      <c r="L157" s="27"/>
    </row>
    <row r="158" spans="1:12" ht="25.5" x14ac:dyDescent="0.2">
      <c r="A158" s="19" t="s">
        <v>492</v>
      </c>
      <c r="B158" s="26"/>
      <c r="C158" s="59" t="s">
        <v>16</v>
      </c>
      <c r="D158" s="19" t="s">
        <v>86</v>
      </c>
      <c r="E158" s="59" t="s">
        <v>527</v>
      </c>
      <c r="F158" s="60">
        <v>31.9</v>
      </c>
      <c r="G158" s="61">
        <f t="shared" si="2"/>
        <v>-0.25000000000000011</v>
      </c>
      <c r="H158" s="60">
        <v>23.924999999999997</v>
      </c>
      <c r="I158" s="60">
        <v>31.9</v>
      </c>
      <c r="J158" s="61">
        <v>-0.25000000000000011</v>
      </c>
      <c r="K158" s="60">
        <v>23.924999999999997</v>
      </c>
      <c r="L158" s="27"/>
    </row>
    <row r="159" spans="1:12" ht="25.5" x14ac:dyDescent="0.2">
      <c r="A159" s="19" t="s">
        <v>492</v>
      </c>
      <c r="B159" s="26"/>
      <c r="C159" s="59" t="s">
        <v>16</v>
      </c>
      <c r="D159" s="19" t="s">
        <v>1075</v>
      </c>
      <c r="E159" s="59" t="s">
        <v>1076</v>
      </c>
      <c r="F159" s="60">
        <v>19</v>
      </c>
      <c r="G159" s="61">
        <f t="shared" si="2"/>
        <v>-0.25</v>
      </c>
      <c r="H159" s="60">
        <v>14.25</v>
      </c>
      <c r="I159" s="60">
        <v>19</v>
      </c>
      <c r="J159" s="61">
        <v>-0.25</v>
      </c>
      <c r="K159" s="60">
        <v>14.25</v>
      </c>
      <c r="L159" s="27"/>
    </row>
    <row r="160" spans="1:12" ht="25.5" x14ac:dyDescent="0.2">
      <c r="A160" s="19" t="s">
        <v>492</v>
      </c>
      <c r="B160" s="26"/>
      <c r="C160" s="59" t="s">
        <v>16</v>
      </c>
      <c r="D160" s="19" t="s">
        <v>87</v>
      </c>
      <c r="E160" s="59" t="s">
        <v>528</v>
      </c>
      <c r="F160" s="60">
        <v>94.6</v>
      </c>
      <c r="G160" s="61">
        <f t="shared" si="2"/>
        <v>-0.25000000000000011</v>
      </c>
      <c r="H160" s="60">
        <v>70.949999999999989</v>
      </c>
      <c r="I160" s="60">
        <v>94.6</v>
      </c>
      <c r="J160" s="61">
        <v>-0.25000000000000011</v>
      </c>
      <c r="K160" s="60">
        <v>70.949999999999989</v>
      </c>
      <c r="L160" s="27"/>
    </row>
    <row r="161" spans="1:12" ht="25.5" x14ac:dyDescent="0.2">
      <c r="A161" s="19" t="s">
        <v>492</v>
      </c>
      <c r="B161" s="26"/>
      <c r="C161" s="59" t="s">
        <v>16</v>
      </c>
      <c r="D161" s="19" t="s">
        <v>88</v>
      </c>
      <c r="E161" s="59" t="s">
        <v>529</v>
      </c>
      <c r="F161" s="60">
        <v>26.4</v>
      </c>
      <c r="G161" s="61">
        <f t="shared" si="2"/>
        <v>-0.25000000000000011</v>
      </c>
      <c r="H161" s="60">
        <v>19.799999999999997</v>
      </c>
      <c r="I161" s="60">
        <v>26.4</v>
      </c>
      <c r="J161" s="61">
        <v>-0.25000000000000011</v>
      </c>
      <c r="K161" s="60">
        <v>19.799999999999997</v>
      </c>
      <c r="L161" s="27"/>
    </row>
    <row r="162" spans="1:12" ht="25.5" x14ac:dyDescent="0.2">
      <c r="A162" s="19" t="s">
        <v>492</v>
      </c>
      <c r="B162" s="26"/>
      <c r="C162" s="59" t="s">
        <v>16</v>
      </c>
      <c r="D162" s="19" t="s">
        <v>89</v>
      </c>
      <c r="E162" s="59" t="s">
        <v>530</v>
      </c>
      <c r="F162" s="60">
        <v>26.4</v>
      </c>
      <c r="G162" s="61">
        <f t="shared" si="2"/>
        <v>-0.25000000000000011</v>
      </c>
      <c r="H162" s="60">
        <v>19.799999999999997</v>
      </c>
      <c r="I162" s="60">
        <v>26.4</v>
      </c>
      <c r="J162" s="61">
        <v>-0.25000000000000011</v>
      </c>
      <c r="K162" s="60">
        <v>19.799999999999997</v>
      </c>
      <c r="L162" s="27"/>
    </row>
    <row r="163" spans="1:12" ht="25.5" x14ac:dyDescent="0.2">
      <c r="A163" s="19" t="s">
        <v>492</v>
      </c>
      <c r="B163" s="26"/>
      <c r="C163" s="59" t="s">
        <v>16</v>
      </c>
      <c r="D163" s="19" t="s">
        <v>90</v>
      </c>
      <c r="E163" s="59" t="s">
        <v>531</v>
      </c>
      <c r="F163" s="60">
        <v>30.8</v>
      </c>
      <c r="G163" s="61">
        <f t="shared" si="2"/>
        <v>-0.25</v>
      </c>
      <c r="H163" s="60">
        <v>23.1</v>
      </c>
      <c r="I163" s="60">
        <v>30.8</v>
      </c>
      <c r="J163" s="61">
        <v>-0.25</v>
      </c>
      <c r="K163" s="60">
        <v>23.1</v>
      </c>
      <c r="L163" s="27"/>
    </row>
    <row r="164" spans="1:12" ht="25.5" x14ac:dyDescent="0.2">
      <c r="A164" s="19" t="s">
        <v>492</v>
      </c>
      <c r="B164" s="26"/>
      <c r="C164" s="59" t="s">
        <v>16</v>
      </c>
      <c r="D164" s="19" t="s">
        <v>91</v>
      </c>
      <c r="E164" s="59" t="s">
        <v>532</v>
      </c>
      <c r="F164" s="60">
        <v>26.4</v>
      </c>
      <c r="G164" s="61">
        <f t="shared" si="2"/>
        <v>-0.25000000000000011</v>
      </c>
      <c r="H164" s="60">
        <v>19.799999999999997</v>
      </c>
      <c r="I164" s="60">
        <v>26.4</v>
      </c>
      <c r="J164" s="61">
        <v>-0.25000000000000011</v>
      </c>
      <c r="K164" s="60">
        <v>19.799999999999997</v>
      </c>
      <c r="L164" s="27"/>
    </row>
    <row r="165" spans="1:12" ht="25.5" x14ac:dyDescent="0.2">
      <c r="A165" s="19" t="s">
        <v>492</v>
      </c>
      <c r="B165" s="26"/>
      <c r="C165" s="59" t="s">
        <v>16</v>
      </c>
      <c r="D165" s="19" t="s">
        <v>1077</v>
      </c>
      <c r="E165" s="59" t="s">
        <v>1078</v>
      </c>
      <c r="F165" s="60">
        <v>27</v>
      </c>
      <c r="G165" s="61">
        <f t="shared" si="2"/>
        <v>-0.25</v>
      </c>
      <c r="H165" s="60">
        <v>20.25</v>
      </c>
      <c r="I165" s="60">
        <v>27</v>
      </c>
      <c r="J165" s="61">
        <v>-0.25</v>
      </c>
      <c r="K165" s="60">
        <v>20.25</v>
      </c>
      <c r="L165" s="27"/>
    </row>
    <row r="166" spans="1:12" ht="25.5" x14ac:dyDescent="0.2">
      <c r="A166" s="19" t="s">
        <v>492</v>
      </c>
      <c r="B166" s="26"/>
      <c r="C166" s="59" t="s">
        <v>16</v>
      </c>
      <c r="D166" s="19" t="s">
        <v>92</v>
      </c>
      <c r="E166" s="59" t="s">
        <v>533</v>
      </c>
      <c r="F166" s="60">
        <v>49.5</v>
      </c>
      <c r="G166" s="61">
        <f t="shared" si="2"/>
        <v>-0.25</v>
      </c>
      <c r="H166" s="60">
        <v>37.125</v>
      </c>
      <c r="I166" s="60">
        <v>49.5</v>
      </c>
      <c r="J166" s="61">
        <v>-0.25</v>
      </c>
      <c r="K166" s="60">
        <v>37.125</v>
      </c>
      <c r="L166" s="27"/>
    </row>
    <row r="167" spans="1:12" ht="25.5" x14ac:dyDescent="0.2">
      <c r="A167" s="19" t="s">
        <v>492</v>
      </c>
      <c r="B167" s="26"/>
      <c r="C167" s="59" t="s">
        <v>507</v>
      </c>
      <c r="D167" s="19" t="s">
        <v>93</v>
      </c>
      <c r="E167" s="59" t="s">
        <v>534</v>
      </c>
      <c r="F167" s="60">
        <v>75.900000000000006</v>
      </c>
      <c r="G167" s="61">
        <f t="shared" si="2"/>
        <v>-0.25</v>
      </c>
      <c r="H167" s="60">
        <v>56.925000000000004</v>
      </c>
      <c r="I167" s="60">
        <v>75.900000000000006</v>
      </c>
      <c r="J167" s="61">
        <v>-0.25</v>
      </c>
      <c r="K167" s="60">
        <v>56.925000000000004</v>
      </c>
      <c r="L167" s="27"/>
    </row>
    <row r="168" spans="1:12" ht="25.5" x14ac:dyDescent="0.2">
      <c r="A168" s="19" t="s">
        <v>492</v>
      </c>
      <c r="B168" s="26"/>
      <c r="C168" s="59" t="s">
        <v>16</v>
      </c>
      <c r="D168" s="19" t="s">
        <v>535</v>
      </c>
      <c r="E168" s="59" t="s">
        <v>536</v>
      </c>
      <c r="F168" s="60">
        <v>88</v>
      </c>
      <c r="G168" s="61">
        <f t="shared" si="2"/>
        <v>-0.25</v>
      </c>
      <c r="H168" s="60">
        <v>66</v>
      </c>
      <c r="I168" s="60">
        <v>88</v>
      </c>
      <c r="J168" s="61">
        <v>-0.25</v>
      </c>
      <c r="K168" s="60">
        <v>66</v>
      </c>
      <c r="L168" s="27"/>
    </row>
    <row r="169" spans="1:12" ht="25.5" x14ac:dyDescent="0.2">
      <c r="A169" s="19" t="s">
        <v>492</v>
      </c>
      <c r="B169" s="26"/>
      <c r="C169" s="59" t="s">
        <v>16</v>
      </c>
      <c r="D169" s="19" t="s">
        <v>94</v>
      </c>
      <c r="E169" s="59" t="s">
        <v>537</v>
      </c>
      <c r="F169" s="60">
        <v>24.2</v>
      </c>
      <c r="G169" s="61">
        <f t="shared" si="2"/>
        <v>-0.25</v>
      </c>
      <c r="H169" s="60">
        <v>18.149999999999999</v>
      </c>
      <c r="I169" s="60">
        <v>24.2</v>
      </c>
      <c r="J169" s="61">
        <v>-0.25</v>
      </c>
      <c r="K169" s="60">
        <v>18.149999999999999</v>
      </c>
      <c r="L169" s="27"/>
    </row>
    <row r="170" spans="1:12" ht="25.5" x14ac:dyDescent="0.2">
      <c r="A170" s="19" t="s">
        <v>492</v>
      </c>
      <c r="B170" s="26"/>
      <c r="C170" s="59" t="s">
        <v>16</v>
      </c>
      <c r="D170" s="19" t="s">
        <v>95</v>
      </c>
      <c r="E170" s="59" t="s">
        <v>538</v>
      </c>
      <c r="F170" s="60">
        <v>26.4</v>
      </c>
      <c r="G170" s="61">
        <f t="shared" si="2"/>
        <v>-0.25000000000000011</v>
      </c>
      <c r="H170" s="60">
        <v>19.799999999999997</v>
      </c>
      <c r="I170" s="60">
        <v>26.4</v>
      </c>
      <c r="J170" s="61">
        <v>-0.25000000000000011</v>
      </c>
      <c r="K170" s="60">
        <v>19.799999999999997</v>
      </c>
      <c r="L170" s="27"/>
    </row>
    <row r="171" spans="1:12" x14ac:dyDescent="0.2">
      <c r="A171" s="19" t="s">
        <v>492</v>
      </c>
      <c r="B171" s="26"/>
      <c r="C171" s="59" t="s">
        <v>16</v>
      </c>
      <c r="D171" s="19" t="s">
        <v>1079</v>
      </c>
      <c r="E171" s="59" t="s">
        <v>1080</v>
      </c>
      <c r="F171" s="60">
        <v>529</v>
      </c>
      <c r="G171" s="61">
        <f t="shared" si="2"/>
        <v>-0.25</v>
      </c>
      <c r="H171" s="60">
        <v>396.75</v>
      </c>
      <c r="I171" s="60">
        <v>529</v>
      </c>
      <c r="J171" s="61">
        <v>-0.25</v>
      </c>
      <c r="K171" s="60">
        <v>396.75</v>
      </c>
      <c r="L171" s="27"/>
    </row>
    <row r="172" spans="1:12" ht="25.5" x14ac:dyDescent="0.2">
      <c r="A172" s="19" t="s">
        <v>492</v>
      </c>
      <c r="B172" s="26"/>
      <c r="C172" s="59" t="s">
        <v>16</v>
      </c>
      <c r="D172" s="19" t="s">
        <v>96</v>
      </c>
      <c r="E172" s="59" t="s">
        <v>1081</v>
      </c>
      <c r="F172" s="60">
        <v>1650</v>
      </c>
      <c r="G172" s="61">
        <f t="shared" si="2"/>
        <v>-0.25</v>
      </c>
      <c r="H172" s="60">
        <v>1237.5</v>
      </c>
      <c r="I172" s="60">
        <v>1650</v>
      </c>
      <c r="J172" s="61">
        <v>-0.25</v>
      </c>
      <c r="K172" s="60">
        <v>1237.5</v>
      </c>
      <c r="L172" s="27"/>
    </row>
    <row r="173" spans="1:12" x14ac:dyDescent="0.2">
      <c r="A173" s="19" t="s">
        <v>492</v>
      </c>
      <c r="B173" s="26"/>
      <c r="C173" s="59" t="s">
        <v>16</v>
      </c>
      <c r="D173" s="19" t="s">
        <v>1082</v>
      </c>
      <c r="E173" s="59" t="s">
        <v>1083</v>
      </c>
      <c r="F173" s="60">
        <v>529</v>
      </c>
      <c r="G173" s="61">
        <f t="shared" si="2"/>
        <v>-0.25</v>
      </c>
      <c r="H173" s="60">
        <v>396.75</v>
      </c>
      <c r="I173" s="60">
        <v>529</v>
      </c>
      <c r="J173" s="61">
        <v>-0.25</v>
      </c>
      <c r="K173" s="60">
        <v>396.75</v>
      </c>
      <c r="L173" s="27"/>
    </row>
    <row r="174" spans="1:12" x14ac:dyDescent="0.2">
      <c r="A174" s="19" t="s">
        <v>492</v>
      </c>
      <c r="B174" s="26"/>
      <c r="C174" s="59" t="s">
        <v>16</v>
      </c>
      <c r="D174" s="19" t="s">
        <v>97</v>
      </c>
      <c r="E174" s="59" t="s">
        <v>539</v>
      </c>
      <c r="F174" s="60">
        <v>705.1</v>
      </c>
      <c r="G174" s="61">
        <f t="shared" si="2"/>
        <v>-0.25</v>
      </c>
      <c r="H174" s="60">
        <v>528.82500000000005</v>
      </c>
      <c r="I174" s="60">
        <v>705.1</v>
      </c>
      <c r="J174" s="61">
        <v>-0.25</v>
      </c>
      <c r="K174" s="60">
        <v>528.82500000000005</v>
      </c>
      <c r="L174" s="27"/>
    </row>
    <row r="175" spans="1:12" x14ac:dyDescent="0.2">
      <c r="A175" s="19" t="s">
        <v>492</v>
      </c>
      <c r="B175" s="26"/>
      <c r="C175" s="59" t="s">
        <v>16</v>
      </c>
      <c r="D175" s="19" t="s">
        <v>540</v>
      </c>
      <c r="E175" s="59" t="s">
        <v>541</v>
      </c>
      <c r="F175" s="60">
        <v>525</v>
      </c>
      <c r="G175" s="61">
        <f t="shared" si="2"/>
        <v>-0.25</v>
      </c>
      <c r="H175" s="60">
        <v>393.75</v>
      </c>
      <c r="I175" s="60">
        <v>525</v>
      </c>
      <c r="J175" s="61">
        <v>-0.25</v>
      </c>
      <c r="K175" s="60">
        <v>393.75</v>
      </c>
      <c r="L175" s="27"/>
    </row>
    <row r="176" spans="1:12" ht="25.5" x14ac:dyDescent="0.2">
      <c r="A176" s="19" t="s">
        <v>492</v>
      </c>
      <c r="B176" s="26"/>
      <c r="C176" s="59" t="s">
        <v>16</v>
      </c>
      <c r="D176" s="19" t="s">
        <v>98</v>
      </c>
      <c r="E176" s="59" t="s">
        <v>542</v>
      </c>
      <c r="F176" s="60">
        <v>1625</v>
      </c>
      <c r="G176" s="61">
        <f t="shared" si="2"/>
        <v>-0.25</v>
      </c>
      <c r="H176" s="60">
        <v>1218.75</v>
      </c>
      <c r="I176" s="60">
        <v>1625</v>
      </c>
      <c r="J176" s="61">
        <v>-0.25</v>
      </c>
      <c r="K176" s="60">
        <v>1218.75</v>
      </c>
      <c r="L176" s="27"/>
    </row>
    <row r="177" spans="1:12" x14ac:dyDescent="0.2">
      <c r="A177" s="19" t="s">
        <v>492</v>
      </c>
      <c r="B177" s="26"/>
      <c r="C177" s="59" t="s">
        <v>507</v>
      </c>
      <c r="D177" s="19" t="s">
        <v>99</v>
      </c>
      <c r="E177" s="59" t="s">
        <v>1084</v>
      </c>
      <c r="F177" s="60">
        <v>506</v>
      </c>
      <c r="G177" s="61">
        <f t="shared" si="2"/>
        <v>-0.25</v>
      </c>
      <c r="H177" s="60">
        <v>379.5</v>
      </c>
      <c r="I177" s="60">
        <v>506</v>
      </c>
      <c r="J177" s="61">
        <v>-0.25</v>
      </c>
      <c r="K177" s="60">
        <v>379.5</v>
      </c>
      <c r="L177" s="27"/>
    </row>
    <row r="178" spans="1:12" x14ac:dyDescent="0.2">
      <c r="A178" s="19" t="s">
        <v>492</v>
      </c>
      <c r="B178" s="26"/>
      <c r="C178" s="59" t="s">
        <v>16</v>
      </c>
      <c r="D178" s="19" t="s">
        <v>100</v>
      </c>
      <c r="E178" s="59" t="s">
        <v>543</v>
      </c>
      <c r="F178" s="60">
        <v>502.7</v>
      </c>
      <c r="G178" s="61">
        <f t="shared" si="2"/>
        <v>-0.25</v>
      </c>
      <c r="H178" s="60">
        <v>377.02499999999998</v>
      </c>
      <c r="I178" s="60">
        <v>502.7</v>
      </c>
      <c r="J178" s="61">
        <v>-0.25</v>
      </c>
      <c r="K178" s="60">
        <v>377.02499999999998</v>
      </c>
      <c r="L178" s="27"/>
    </row>
    <row r="179" spans="1:12" ht="38.25" x14ac:dyDescent="0.2">
      <c r="A179" s="19" t="s">
        <v>492</v>
      </c>
      <c r="B179" s="26"/>
      <c r="C179" s="59" t="s">
        <v>16</v>
      </c>
      <c r="D179" s="19" t="s">
        <v>101</v>
      </c>
      <c r="E179" s="59" t="s">
        <v>544</v>
      </c>
      <c r="F179" s="60">
        <v>577.5</v>
      </c>
      <c r="G179" s="61">
        <f t="shared" si="2"/>
        <v>-0.25</v>
      </c>
      <c r="H179" s="60">
        <v>433.125</v>
      </c>
      <c r="I179" s="60">
        <v>577.5</v>
      </c>
      <c r="J179" s="61">
        <v>-0.25</v>
      </c>
      <c r="K179" s="60">
        <v>433.125</v>
      </c>
      <c r="L179" s="27"/>
    </row>
    <row r="180" spans="1:12" x14ac:dyDescent="0.2">
      <c r="A180" s="19" t="s">
        <v>492</v>
      </c>
      <c r="B180" s="26"/>
      <c r="C180" s="59" t="s">
        <v>16</v>
      </c>
      <c r="D180" s="19" t="s">
        <v>102</v>
      </c>
      <c r="E180" s="59" t="s">
        <v>545</v>
      </c>
      <c r="F180" s="60">
        <v>768.9</v>
      </c>
      <c r="G180" s="61">
        <f t="shared" si="2"/>
        <v>-0.25</v>
      </c>
      <c r="H180" s="60">
        <v>576.67499999999995</v>
      </c>
      <c r="I180" s="60">
        <v>768.9</v>
      </c>
      <c r="J180" s="61">
        <v>-0.25</v>
      </c>
      <c r="K180" s="60">
        <v>576.67499999999995</v>
      </c>
      <c r="L180" s="27"/>
    </row>
    <row r="181" spans="1:12" ht="25.5" x14ac:dyDescent="0.2">
      <c r="A181" s="19" t="s">
        <v>492</v>
      </c>
      <c r="B181" s="26"/>
      <c r="C181" s="59" t="s">
        <v>16</v>
      </c>
      <c r="D181" s="19" t="s">
        <v>103</v>
      </c>
      <c r="E181" s="59" t="s">
        <v>546</v>
      </c>
      <c r="F181" s="60">
        <v>2714.8</v>
      </c>
      <c r="G181" s="61">
        <f t="shared" si="2"/>
        <v>-0.25</v>
      </c>
      <c r="H181" s="60">
        <v>2036.1000000000001</v>
      </c>
      <c r="I181" s="60">
        <v>2714.8</v>
      </c>
      <c r="J181" s="61">
        <v>-0.25</v>
      </c>
      <c r="K181" s="60">
        <v>2036.1000000000001</v>
      </c>
      <c r="L181" s="27"/>
    </row>
    <row r="182" spans="1:12" x14ac:dyDescent="0.2">
      <c r="A182" s="19" t="s">
        <v>492</v>
      </c>
      <c r="B182" s="26"/>
      <c r="C182" s="59" t="s">
        <v>16</v>
      </c>
      <c r="D182" s="19" t="s">
        <v>1085</v>
      </c>
      <c r="E182" s="59" t="s">
        <v>1086</v>
      </c>
      <c r="F182" s="60">
        <v>493.35</v>
      </c>
      <c r="G182" s="61">
        <f t="shared" si="2"/>
        <v>-0.25000506739637185</v>
      </c>
      <c r="H182" s="60">
        <v>370.01</v>
      </c>
      <c r="I182" s="60">
        <v>493.35</v>
      </c>
      <c r="J182" s="61">
        <v>-0.25000506739637185</v>
      </c>
      <c r="K182" s="60">
        <v>370.01</v>
      </c>
      <c r="L182" s="27"/>
    </row>
    <row r="183" spans="1:12" x14ac:dyDescent="0.2">
      <c r="A183" s="19" t="s">
        <v>492</v>
      </c>
      <c r="B183" s="26"/>
      <c r="C183" s="59" t="s">
        <v>16</v>
      </c>
      <c r="D183" s="19" t="s">
        <v>104</v>
      </c>
      <c r="E183" s="59" t="s">
        <v>547</v>
      </c>
      <c r="F183" s="60">
        <v>460</v>
      </c>
      <c r="G183" s="61">
        <f t="shared" si="2"/>
        <v>-0.25</v>
      </c>
      <c r="H183" s="60">
        <v>345</v>
      </c>
      <c r="I183" s="60">
        <v>460</v>
      </c>
      <c r="J183" s="61">
        <v>-0.25</v>
      </c>
      <c r="K183" s="60">
        <v>345</v>
      </c>
      <c r="L183" s="27"/>
    </row>
    <row r="184" spans="1:12" x14ac:dyDescent="0.2">
      <c r="A184" s="19" t="s">
        <v>492</v>
      </c>
      <c r="B184" s="26"/>
      <c r="C184" s="59" t="s">
        <v>16</v>
      </c>
      <c r="D184" s="19" t="s">
        <v>105</v>
      </c>
      <c r="E184" s="59" t="s">
        <v>548</v>
      </c>
      <c r="F184" s="60">
        <v>843.7</v>
      </c>
      <c r="G184" s="61">
        <f t="shared" si="2"/>
        <v>-0.24999999999999989</v>
      </c>
      <c r="H184" s="60">
        <v>632.77500000000009</v>
      </c>
      <c r="I184" s="60">
        <v>843.7</v>
      </c>
      <c r="J184" s="61">
        <v>-0.24999999999999989</v>
      </c>
      <c r="K184" s="60">
        <v>632.77500000000009</v>
      </c>
      <c r="L184" s="27"/>
    </row>
    <row r="185" spans="1:12" ht="38.25" x14ac:dyDescent="0.2">
      <c r="A185" s="19" t="s">
        <v>492</v>
      </c>
      <c r="B185" s="26"/>
      <c r="C185" s="59" t="s">
        <v>16</v>
      </c>
      <c r="D185" s="19" t="s">
        <v>106</v>
      </c>
      <c r="E185" s="59" t="s">
        <v>549</v>
      </c>
      <c r="F185" s="60">
        <v>110</v>
      </c>
      <c r="G185" s="61">
        <f t="shared" si="2"/>
        <v>-0.25</v>
      </c>
      <c r="H185" s="60">
        <v>82.5</v>
      </c>
      <c r="I185" s="60">
        <v>110</v>
      </c>
      <c r="J185" s="61">
        <v>-0.25</v>
      </c>
      <c r="K185" s="60">
        <v>82.5</v>
      </c>
      <c r="L185" s="27"/>
    </row>
    <row r="186" spans="1:12" ht="25.5" x14ac:dyDescent="0.2">
      <c r="A186" s="19" t="s">
        <v>492</v>
      </c>
      <c r="B186" s="26"/>
      <c r="C186" s="59" t="s">
        <v>16</v>
      </c>
      <c r="D186" s="19" t="s">
        <v>107</v>
      </c>
      <c r="E186" s="59" t="s">
        <v>550</v>
      </c>
      <c r="F186" s="60">
        <v>543.4</v>
      </c>
      <c r="G186" s="61">
        <f t="shared" si="2"/>
        <v>-0.25</v>
      </c>
      <c r="H186" s="60">
        <v>407.54999999999995</v>
      </c>
      <c r="I186" s="60">
        <v>543.4</v>
      </c>
      <c r="J186" s="61">
        <v>-0.25</v>
      </c>
      <c r="K186" s="60">
        <v>407.54999999999995</v>
      </c>
      <c r="L186" s="27"/>
    </row>
    <row r="187" spans="1:12" ht="25.5" x14ac:dyDescent="0.2">
      <c r="A187" s="19" t="s">
        <v>492</v>
      </c>
      <c r="B187" s="26"/>
      <c r="C187" s="59" t="s">
        <v>16</v>
      </c>
      <c r="D187" s="19" t="s">
        <v>551</v>
      </c>
      <c r="E187" s="59" t="s">
        <v>552</v>
      </c>
      <c r="F187" s="60">
        <v>28.6</v>
      </c>
      <c r="G187" s="61">
        <f t="shared" si="2"/>
        <v>-0.24999999999999989</v>
      </c>
      <c r="H187" s="60">
        <v>21.450000000000003</v>
      </c>
      <c r="I187" s="60">
        <v>28.6</v>
      </c>
      <c r="J187" s="61">
        <v>-0.24999999999999989</v>
      </c>
      <c r="K187" s="60">
        <v>21.450000000000003</v>
      </c>
      <c r="L187" s="27"/>
    </row>
    <row r="188" spans="1:12" ht="25.5" x14ac:dyDescent="0.2">
      <c r="A188" s="19" t="s">
        <v>492</v>
      </c>
      <c r="B188" s="26"/>
      <c r="C188" s="59" t="s">
        <v>16</v>
      </c>
      <c r="D188" s="19" t="s">
        <v>553</v>
      </c>
      <c r="E188" s="59" t="s">
        <v>554</v>
      </c>
      <c r="F188" s="60">
        <v>30.8</v>
      </c>
      <c r="G188" s="61">
        <f t="shared" si="2"/>
        <v>-0.25</v>
      </c>
      <c r="H188" s="60">
        <v>23.1</v>
      </c>
      <c r="I188" s="60">
        <v>30.8</v>
      </c>
      <c r="J188" s="61">
        <v>-0.25</v>
      </c>
      <c r="K188" s="60">
        <v>23.1</v>
      </c>
      <c r="L188" s="27"/>
    </row>
    <row r="189" spans="1:12" ht="25.5" x14ac:dyDescent="0.2">
      <c r="A189" s="19" t="s">
        <v>492</v>
      </c>
      <c r="B189" s="26"/>
      <c r="C189" s="59" t="s">
        <v>16</v>
      </c>
      <c r="D189" s="19" t="s">
        <v>555</v>
      </c>
      <c r="E189" s="59" t="s">
        <v>556</v>
      </c>
      <c r="F189" s="60">
        <v>18.7</v>
      </c>
      <c r="G189" s="61">
        <f t="shared" si="2"/>
        <v>-0.25</v>
      </c>
      <c r="H189" s="60">
        <v>14.024999999999999</v>
      </c>
      <c r="I189" s="60">
        <v>18.7</v>
      </c>
      <c r="J189" s="61">
        <v>-0.25</v>
      </c>
      <c r="K189" s="60">
        <v>14.024999999999999</v>
      </c>
      <c r="L189" s="27"/>
    </row>
    <row r="190" spans="1:12" ht="25.5" x14ac:dyDescent="0.2">
      <c r="A190" s="19" t="s">
        <v>492</v>
      </c>
      <c r="B190" s="26"/>
      <c r="C190" s="59" t="s">
        <v>16</v>
      </c>
      <c r="D190" s="19" t="s">
        <v>108</v>
      </c>
      <c r="E190" s="59" t="s">
        <v>557</v>
      </c>
      <c r="F190" s="60">
        <v>49.5</v>
      </c>
      <c r="G190" s="61">
        <f t="shared" si="2"/>
        <v>-0.25</v>
      </c>
      <c r="H190" s="60">
        <v>37.125</v>
      </c>
      <c r="I190" s="60">
        <v>49.5</v>
      </c>
      <c r="J190" s="61">
        <v>-0.25</v>
      </c>
      <c r="K190" s="60">
        <v>37.125</v>
      </c>
      <c r="L190" s="27"/>
    </row>
    <row r="191" spans="1:12" ht="25.5" x14ac:dyDescent="0.2">
      <c r="A191" s="19" t="s">
        <v>492</v>
      </c>
      <c r="B191" s="26"/>
      <c r="C191" s="59" t="s">
        <v>16</v>
      </c>
      <c r="D191" s="19" t="s">
        <v>558</v>
      </c>
      <c r="E191" s="59" t="s">
        <v>559</v>
      </c>
      <c r="F191" s="60">
        <v>184.8</v>
      </c>
      <c r="G191" s="61">
        <f t="shared" si="2"/>
        <v>-0.24999999999999989</v>
      </c>
      <c r="H191" s="60">
        <v>138.60000000000002</v>
      </c>
      <c r="I191" s="60">
        <v>184.8</v>
      </c>
      <c r="J191" s="61">
        <v>-0.24999999999999989</v>
      </c>
      <c r="K191" s="60">
        <v>138.60000000000002</v>
      </c>
      <c r="L191" s="27"/>
    </row>
    <row r="192" spans="1:12" ht="38.25" x14ac:dyDescent="0.2">
      <c r="A192" s="19" t="s">
        <v>492</v>
      </c>
      <c r="B192" s="26"/>
      <c r="C192" s="59" t="s">
        <v>16</v>
      </c>
      <c r="D192" s="19" t="s">
        <v>560</v>
      </c>
      <c r="E192" s="59" t="s">
        <v>561</v>
      </c>
      <c r="F192" s="60">
        <v>81.400000000000006</v>
      </c>
      <c r="G192" s="61">
        <f t="shared" si="2"/>
        <v>-0.25</v>
      </c>
      <c r="H192" s="60">
        <v>61.050000000000004</v>
      </c>
      <c r="I192" s="60">
        <v>81.400000000000006</v>
      </c>
      <c r="J192" s="61">
        <v>-0.25</v>
      </c>
      <c r="K192" s="60">
        <v>61.050000000000004</v>
      </c>
      <c r="L192" s="27"/>
    </row>
    <row r="193" spans="1:12" ht="38.25" x14ac:dyDescent="0.2">
      <c r="A193" s="19" t="s">
        <v>492</v>
      </c>
      <c r="B193" s="26"/>
      <c r="C193" s="59" t="s">
        <v>16</v>
      </c>
      <c r="D193" s="19" t="s">
        <v>562</v>
      </c>
      <c r="E193" s="59" t="s">
        <v>563</v>
      </c>
      <c r="F193" s="60">
        <v>81.400000000000006</v>
      </c>
      <c r="G193" s="61">
        <f t="shared" si="2"/>
        <v>-0.25</v>
      </c>
      <c r="H193" s="60">
        <v>61.050000000000004</v>
      </c>
      <c r="I193" s="60">
        <v>81.400000000000006</v>
      </c>
      <c r="J193" s="61">
        <v>-0.25</v>
      </c>
      <c r="K193" s="60">
        <v>61.050000000000004</v>
      </c>
      <c r="L193" s="27"/>
    </row>
    <row r="194" spans="1:12" ht="25.5" x14ac:dyDescent="0.2">
      <c r="A194" s="19" t="s">
        <v>492</v>
      </c>
      <c r="B194" s="26"/>
      <c r="C194" s="59" t="s">
        <v>16</v>
      </c>
      <c r="D194" s="19" t="s">
        <v>564</v>
      </c>
      <c r="E194" s="59" t="s">
        <v>565</v>
      </c>
      <c r="F194" s="60">
        <v>40.700000000000003</v>
      </c>
      <c r="G194" s="61">
        <f t="shared" si="2"/>
        <v>-0.25</v>
      </c>
      <c r="H194" s="60">
        <v>30.525000000000002</v>
      </c>
      <c r="I194" s="60">
        <v>40.700000000000003</v>
      </c>
      <c r="J194" s="61">
        <v>-0.25</v>
      </c>
      <c r="K194" s="60">
        <v>30.525000000000002</v>
      </c>
      <c r="L194" s="27"/>
    </row>
    <row r="195" spans="1:12" ht="38.25" x14ac:dyDescent="0.2">
      <c r="A195" s="19" t="s">
        <v>492</v>
      </c>
      <c r="B195" s="26"/>
      <c r="C195" s="59" t="s">
        <v>16</v>
      </c>
      <c r="D195" s="19" t="s">
        <v>566</v>
      </c>
      <c r="E195" s="59" t="s">
        <v>567</v>
      </c>
      <c r="F195" s="60">
        <v>35</v>
      </c>
      <c r="G195" s="61">
        <f t="shared" si="2"/>
        <v>-0.25</v>
      </c>
      <c r="H195" s="60">
        <v>26.25</v>
      </c>
      <c r="I195" s="60">
        <v>35</v>
      </c>
      <c r="J195" s="61">
        <v>-0.25</v>
      </c>
      <c r="K195" s="60">
        <v>26.25</v>
      </c>
      <c r="L195" s="27"/>
    </row>
    <row r="196" spans="1:12" ht="25.5" x14ac:dyDescent="0.2">
      <c r="A196" s="19" t="s">
        <v>492</v>
      </c>
      <c r="B196" s="26"/>
      <c r="C196" s="59" t="s">
        <v>16</v>
      </c>
      <c r="D196" s="19" t="s">
        <v>109</v>
      </c>
      <c r="E196" s="59" t="s">
        <v>568</v>
      </c>
      <c r="F196" s="60">
        <v>79.2</v>
      </c>
      <c r="G196" s="61">
        <f t="shared" si="2"/>
        <v>-0.25</v>
      </c>
      <c r="H196" s="60">
        <v>59.400000000000006</v>
      </c>
      <c r="I196" s="60">
        <v>79.2</v>
      </c>
      <c r="J196" s="61">
        <v>-0.25</v>
      </c>
      <c r="K196" s="60">
        <v>59.400000000000006</v>
      </c>
      <c r="L196" s="27"/>
    </row>
    <row r="197" spans="1:12" ht="51" x14ac:dyDescent="0.2">
      <c r="A197" s="19" t="s">
        <v>492</v>
      </c>
      <c r="B197" s="26"/>
      <c r="C197" s="59" t="s">
        <v>16</v>
      </c>
      <c r="D197" s="19" t="s">
        <v>1087</v>
      </c>
      <c r="E197" s="59" t="s">
        <v>1088</v>
      </c>
      <c r="F197" s="60">
        <v>623</v>
      </c>
      <c r="G197" s="61">
        <f t="shared" si="2"/>
        <v>-0.25</v>
      </c>
      <c r="H197" s="60">
        <v>467.25</v>
      </c>
      <c r="I197" s="60">
        <v>623</v>
      </c>
      <c r="J197" s="61">
        <v>-0.25</v>
      </c>
      <c r="K197" s="60">
        <v>467.25</v>
      </c>
      <c r="L197" s="27"/>
    </row>
    <row r="198" spans="1:12" ht="25.5" x14ac:dyDescent="0.2">
      <c r="A198" s="19" t="s">
        <v>492</v>
      </c>
      <c r="B198" s="26"/>
      <c r="C198" s="59" t="s">
        <v>16</v>
      </c>
      <c r="D198" s="19" t="s">
        <v>110</v>
      </c>
      <c r="E198" s="59" t="s">
        <v>569</v>
      </c>
      <c r="F198" s="60">
        <v>65</v>
      </c>
      <c r="G198" s="61">
        <f t="shared" si="2"/>
        <v>-0.25</v>
      </c>
      <c r="H198" s="60">
        <v>48.75</v>
      </c>
      <c r="I198" s="60">
        <v>65</v>
      </c>
      <c r="J198" s="61">
        <v>-0.25</v>
      </c>
      <c r="K198" s="60">
        <v>48.75</v>
      </c>
      <c r="L198" s="27"/>
    </row>
    <row r="199" spans="1:12" ht="25.5" x14ac:dyDescent="0.2">
      <c r="A199" s="19" t="s">
        <v>492</v>
      </c>
      <c r="B199" s="26"/>
      <c r="C199" s="59" t="s">
        <v>16</v>
      </c>
      <c r="D199" s="19" t="s">
        <v>111</v>
      </c>
      <c r="E199" s="59" t="s">
        <v>570</v>
      </c>
      <c r="F199" s="60">
        <v>69</v>
      </c>
      <c r="G199" s="61">
        <f t="shared" si="2"/>
        <v>-0.25</v>
      </c>
      <c r="H199" s="60">
        <v>51.75</v>
      </c>
      <c r="I199" s="60">
        <v>69</v>
      </c>
      <c r="J199" s="61">
        <v>-0.25</v>
      </c>
      <c r="K199" s="60">
        <v>51.75</v>
      </c>
      <c r="L199" s="27"/>
    </row>
    <row r="200" spans="1:12" ht="25.5" x14ac:dyDescent="0.2">
      <c r="A200" s="19" t="s">
        <v>492</v>
      </c>
      <c r="B200" s="26"/>
      <c r="C200" s="59" t="s">
        <v>16</v>
      </c>
      <c r="D200" s="19" t="s">
        <v>571</v>
      </c>
      <c r="E200" s="59" t="s">
        <v>1089</v>
      </c>
      <c r="F200" s="60">
        <v>89</v>
      </c>
      <c r="G200" s="61">
        <f t="shared" si="2"/>
        <v>-0.25</v>
      </c>
      <c r="H200" s="60">
        <v>66.75</v>
      </c>
      <c r="I200" s="60">
        <v>89</v>
      </c>
      <c r="J200" s="61">
        <v>-0.25</v>
      </c>
      <c r="K200" s="60">
        <v>66.75</v>
      </c>
      <c r="L200" s="27"/>
    </row>
    <row r="201" spans="1:12" ht="25.5" x14ac:dyDescent="0.2">
      <c r="A201" s="19" t="s">
        <v>492</v>
      </c>
      <c r="B201" s="26"/>
      <c r="C201" s="59" t="s">
        <v>16</v>
      </c>
      <c r="D201" s="19" t="s">
        <v>112</v>
      </c>
      <c r="E201" s="59" t="s">
        <v>1090</v>
      </c>
      <c r="F201" s="60">
        <v>92.4</v>
      </c>
      <c r="G201" s="61">
        <f t="shared" si="2"/>
        <v>-0.24999999999999989</v>
      </c>
      <c r="H201" s="60">
        <v>69.300000000000011</v>
      </c>
      <c r="I201" s="60">
        <v>92.4</v>
      </c>
      <c r="J201" s="61">
        <v>-0.24999999999999989</v>
      </c>
      <c r="K201" s="60">
        <v>69.300000000000011</v>
      </c>
      <c r="L201" s="27"/>
    </row>
    <row r="202" spans="1:12" ht="38.25" x14ac:dyDescent="0.2">
      <c r="A202" s="19" t="s">
        <v>492</v>
      </c>
      <c r="B202" s="26"/>
      <c r="C202" s="59" t="s">
        <v>16</v>
      </c>
      <c r="D202" s="19" t="s">
        <v>113</v>
      </c>
      <c r="E202" s="59" t="s">
        <v>572</v>
      </c>
      <c r="F202" s="60">
        <v>70.400000000000006</v>
      </c>
      <c r="G202" s="61">
        <f t="shared" si="2"/>
        <v>-0.25</v>
      </c>
      <c r="H202" s="60">
        <v>52.800000000000004</v>
      </c>
      <c r="I202" s="60">
        <v>70.400000000000006</v>
      </c>
      <c r="J202" s="61">
        <v>-0.25</v>
      </c>
      <c r="K202" s="60">
        <v>52.800000000000004</v>
      </c>
      <c r="L202" s="27"/>
    </row>
    <row r="203" spans="1:12" ht="25.5" x14ac:dyDescent="0.2">
      <c r="A203" s="19" t="s">
        <v>492</v>
      </c>
      <c r="B203" s="26"/>
      <c r="C203" s="59" t="s">
        <v>16</v>
      </c>
      <c r="D203" s="19" t="s">
        <v>114</v>
      </c>
      <c r="E203" s="59" t="s">
        <v>573</v>
      </c>
      <c r="F203" s="60">
        <v>595.1</v>
      </c>
      <c r="G203" s="61">
        <f t="shared" si="2"/>
        <v>-0.25</v>
      </c>
      <c r="H203" s="60">
        <v>446.32500000000005</v>
      </c>
      <c r="I203" s="60">
        <v>595.1</v>
      </c>
      <c r="J203" s="61">
        <v>-0.25</v>
      </c>
      <c r="K203" s="60">
        <v>446.32500000000005</v>
      </c>
      <c r="L203" s="27"/>
    </row>
    <row r="204" spans="1:12" ht="25.5" x14ac:dyDescent="0.2">
      <c r="A204" s="19" t="s">
        <v>492</v>
      </c>
      <c r="B204" s="26"/>
      <c r="C204" s="59" t="s">
        <v>16</v>
      </c>
      <c r="D204" s="19" t="s">
        <v>1091</v>
      </c>
      <c r="E204" s="59" t="s">
        <v>1092</v>
      </c>
      <c r="F204" s="60">
        <v>622.15</v>
      </c>
      <c r="G204" s="61">
        <f t="shared" si="2"/>
        <v>-0.25000401832355534</v>
      </c>
      <c r="H204" s="60">
        <v>466.61</v>
      </c>
      <c r="I204" s="60">
        <v>622.15</v>
      </c>
      <c r="J204" s="61">
        <v>-0.25000401832355534</v>
      </c>
      <c r="K204" s="60">
        <v>466.61</v>
      </c>
      <c r="L204" s="27"/>
    </row>
    <row r="205" spans="1:12" ht="25.5" x14ac:dyDescent="0.2">
      <c r="A205" s="19" t="s">
        <v>492</v>
      </c>
      <c r="B205" s="26"/>
      <c r="C205" s="59" t="s">
        <v>16</v>
      </c>
      <c r="D205" s="19" t="s">
        <v>115</v>
      </c>
      <c r="E205" s="59" t="s">
        <v>574</v>
      </c>
      <c r="F205" s="60">
        <v>595.1</v>
      </c>
      <c r="G205" s="61">
        <f t="shared" si="2"/>
        <v>-0.25</v>
      </c>
      <c r="H205" s="60">
        <v>446.32500000000005</v>
      </c>
      <c r="I205" s="60">
        <v>595.1</v>
      </c>
      <c r="J205" s="61">
        <v>-0.25</v>
      </c>
      <c r="K205" s="60">
        <v>446.32500000000005</v>
      </c>
      <c r="L205" s="27"/>
    </row>
    <row r="206" spans="1:12" ht="25.5" x14ac:dyDescent="0.2">
      <c r="A206" s="19" t="s">
        <v>492</v>
      </c>
      <c r="B206" s="26"/>
      <c r="C206" s="59" t="s">
        <v>16</v>
      </c>
      <c r="D206" s="19" t="s">
        <v>116</v>
      </c>
      <c r="E206" s="59" t="s">
        <v>575</v>
      </c>
      <c r="F206" s="60">
        <v>595.1</v>
      </c>
      <c r="G206" s="61">
        <f t="shared" si="2"/>
        <v>-0.25</v>
      </c>
      <c r="H206" s="60">
        <v>446.32500000000005</v>
      </c>
      <c r="I206" s="60">
        <v>595.1</v>
      </c>
      <c r="J206" s="61">
        <v>-0.25</v>
      </c>
      <c r="K206" s="60">
        <v>446.32500000000005</v>
      </c>
      <c r="L206" s="27"/>
    </row>
    <row r="207" spans="1:12" ht="25.5" x14ac:dyDescent="0.2">
      <c r="A207" s="19" t="s">
        <v>492</v>
      </c>
      <c r="B207" s="26"/>
      <c r="C207" s="59" t="s">
        <v>16</v>
      </c>
      <c r="D207" s="19" t="s">
        <v>117</v>
      </c>
      <c r="E207" s="59" t="s">
        <v>1093</v>
      </c>
      <c r="F207" s="60">
        <v>595.1</v>
      </c>
      <c r="G207" s="61">
        <f t="shared" si="2"/>
        <v>-0.25</v>
      </c>
      <c r="H207" s="60">
        <v>446.32500000000005</v>
      </c>
      <c r="I207" s="60">
        <v>595.1</v>
      </c>
      <c r="J207" s="61">
        <v>-0.25</v>
      </c>
      <c r="K207" s="60">
        <v>446.32500000000005</v>
      </c>
      <c r="L207" s="27"/>
    </row>
    <row r="208" spans="1:12" ht="25.5" x14ac:dyDescent="0.2">
      <c r="A208" s="19" t="s">
        <v>492</v>
      </c>
      <c r="B208" s="26"/>
      <c r="C208" s="59" t="s">
        <v>16</v>
      </c>
      <c r="D208" s="19" t="s">
        <v>118</v>
      </c>
      <c r="E208" s="59" t="s">
        <v>1094</v>
      </c>
      <c r="F208" s="60">
        <v>589.6</v>
      </c>
      <c r="G208" s="61">
        <f t="shared" si="2"/>
        <v>-0.25</v>
      </c>
      <c r="H208" s="60">
        <v>442.20000000000005</v>
      </c>
      <c r="I208" s="60">
        <v>589.6</v>
      </c>
      <c r="J208" s="61">
        <v>-0.25</v>
      </c>
      <c r="K208" s="60">
        <v>442.20000000000005</v>
      </c>
      <c r="L208" s="27"/>
    </row>
    <row r="209" spans="1:12" x14ac:dyDescent="0.2">
      <c r="A209" s="19" t="s">
        <v>492</v>
      </c>
      <c r="B209" s="26"/>
      <c r="C209" s="59" t="s">
        <v>16</v>
      </c>
      <c r="D209" s="19" t="s">
        <v>119</v>
      </c>
      <c r="E209" s="59" t="s">
        <v>577</v>
      </c>
      <c r="F209" s="60">
        <v>485</v>
      </c>
      <c r="G209" s="61">
        <f t="shared" si="2"/>
        <v>-0.25</v>
      </c>
      <c r="H209" s="60">
        <v>363.75</v>
      </c>
      <c r="I209" s="60">
        <v>485</v>
      </c>
      <c r="J209" s="61">
        <v>-0.25</v>
      </c>
      <c r="K209" s="60">
        <v>363.75</v>
      </c>
      <c r="L209" s="27"/>
    </row>
    <row r="210" spans="1:12" ht="25.5" x14ac:dyDescent="0.2">
      <c r="A210" s="19" t="s">
        <v>492</v>
      </c>
      <c r="B210" s="26"/>
      <c r="C210" s="59" t="s">
        <v>16</v>
      </c>
      <c r="D210" s="19" t="s">
        <v>120</v>
      </c>
      <c r="E210" s="59" t="s">
        <v>1095</v>
      </c>
      <c r="F210" s="60">
        <v>220</v>
      </c>
      <c r="G210" s="61">
        <f t="shared" si="2"/>
        <v>-0.25</v>
      </c>
      <c r="H210" s="60">
        <v>165</v>
      </c>
      <c r="I210" s="60">
        <v>220</v>
      </c>
      <c r="J210" s="61">
        <v>-0.25</v>
      </c>
      <c r="K210" s="60">
        <v>165</v>
      </c>
      <c r="L210" s="27"/>
    </row>
    <row r="211" spans="1:12" ht="25.5" x14ac:dyDescent="0.2">
      <c r="A211" s="19" t="s">
        <v>492</v>
      </c>
      <c r="B211" s="26"/>
      <c r="C211" s="59" t="s">
        <v>16</v>
      </c>
      <c r="D211" s="19" t="s">
        <v>121</v>
      </c>
      <c r="E211" s="59" t="s">
        <v>578</v>
      </c>
      <c r="F211" s="60">
        <v>515</v>
      </c>
      <c r="G211" s="61">
        <f t="shared" si="2"/>
        <v>-0.25</v>
      </c>
      <c r="H211" s="60">
        <v>386.25</v>
      </c>
      <c r="I211" s="60">
        <v>515</v>
      </c>
      <c r="J211" s="61">
        <v>-0.25</v>
      </c>
      <c r="K211" s="60">
        <v>386.25</v>
      </c>
      <c r="L211" s="27"/>
    </row>
    <row r="212" spans="1:12" ht="38.25" x14ac:dyDescent="0.2">
      <c r="A212" s="19" t="s">
        <v>492</v>
      </c>
      <c r="B212" s="26"/>
      <c r="C212" s="59" t="s">
        <v>16</v>
      </c>
      <c r="D212" s="19" t="s">
        <v>579</v>
      </c>
      <c r="E212" s="59" t="s">
        <v>580</v>
      </c>
      <c r="F212" s="60">
        <v>83.6</v>
      </c>
      <c r="G212" s="61">
        <f t="shared" ref="G212:G275" si="3">H212/F212-1</f>
        <v>-0.25</v>
      </c>
      <c r="H212" s="60">
        <v>62.699999999999996</v>
      </c>
      <c r="I212" s="60">
        <v>83.6</v>
      </c>
      <c r="J212" s="61">
        <v>-0.25</v>
      </c>
      <c r="K212" s="60">
        <v>62.699999999999996</v>
      </c>
      <c r="L212" s="27"/>
    </row>
    <row r="213" spans="1:12" ht="25.5" x14ac:dyDescent="0.2">
      <c r="A213" s="19" t="s">
        <v>492</v>
      </c>
      <c r="B213" s="26"/>
      <c r="C213" s="59" t="s">
        <v>16</v>
      </c>
      <c r="D213" s="19" t="s">
        <v>581</v>
      </c>
      <c r="E213" s="59" t="s">
        <v>582</v>
      </c>
      <c r="F213" s="60">
        <v>83.6</v>
      </c>
      <c r="G213" s="61">
        <f t="shared" si="3"/>
        <v>-0.25</v>
      </c>
      <c r="H213" s="60">
        <v>62.699999999999996</v>
      </c>
      <c r="I213" s="60">
        <v>83.6</v>
      </c>
      <c r="J213" s="61">
        <v>-0.25</v>
      </c>
      <c r="K213" s="60">
        <v>62.699999999999996</v>
      </c>
      <c r="L213" s="27"/>
    </row>
    <row r="214" spans="1:12" ht="25.5" x14ac:dyDescent="0.2">
      <c r="A214" s="19" t="s">
        <v>492</v>
      </c>
      <c r="B214" s="26"/>
      <c r="C214" s="59" t="s">
        <v>16</v>
      </c>
      <c r="D214" s="19" t="s">
        <v>122</v>
      </c>
      <c r="E214" s="59" t="s">
        <v>576</v>
      </c>
      <c r="F214" s="60">
        <v>81.400000000000006</v>
      </c>
      <c r="G214" s="61">
        <f t="shared" si="3"/>
        <v>-0.25</v>
      </c>
      <c r="H214" s="60">
        <v>61.050000000000004</v>
      </c>
      <c r="I214" s="60">
        <v>81.400000000000006</v>
      </c>
      <c r="J214" s="61">
        <v>-0.25</v>
      </c>
      <c r="K214" s="60">
        <v>61.050000000000004</v>
      </c>
      <c r="L214" s="27"/>
    </row>
    <row r="215" spans="1:12" x14ac:dyDescent="0.2">
      <c r="A215" s="19" t="s">
        <v>492</v>
      </c>
      <c r="B215" s="26"/>
      <c r="C215" s="59" t="s">
        <v>16</v>
      </c>
      <c r="D215" s="19" t="s">
        <v>123</v>
      </c>
      <c r="E215" s="59" t="s">
        <v>583</v>
      </c>
      <c r="F215" s="60">
        <v>75.900000000000006</v>
      </c>
      <c r="G215" s="61">
        <f t="shared" si="3"/>
        <v>-0.25</v>
      </c>
      <c r="H215" s="60">
        <v>56.925000000000004</v>
      </c>
      <c r="I215" s="60">
        <v>75.900000000000006</v>
      </c>
      <c r="J215" s="61">
        <v>-0.25</v>
      </c>
      <c r="K215" s="60">
        <v>56.925000000000004</v>
      </c>
      <c r="L215" s="27"/>
    </row>
    <row r="216" spans="1:12" x14ac:dyDescent="0.2">
      <c r="A216" s="19" t="s">
        <v>492</v>
      </c>
      <c r="B216" s="26"/>
      <c r="C216" s="59" t="s">
        <v>16</v>
      </c>
      <c r="D216" s="19" t="s">
        <v>124</v>
      </c>
      <c r="E216" s="59" t="s">
        <v>584</v>
      </c>
      <c r="F216" s="60">
        <v>75.900000000000006</v>
      </c>
      <c r="G216" s="61">
        <f t="shared" si="3"/>
        <v>-0.25</v>
      </c>
      <c r="H216" s="60">
        <v>56.925000000000004</v>
      </c>
      <c r="I216" s="60">
        <v>75.900000000000006</v>
      </c>
      <c r="J216" s="61">
        <v>-0.25</v>
      </c>
      <c r="K216" s="60">
        <v>56.925000000000004</v>
      </c>
      <c r="L216" s="27"/>
    </row>
    <row r="217" spans="1:12" ht="25.5" x14ac:dyDescent="0.2">
      <c r="A217" s="19" t="s">
        <v>492</v>
      </c>
      <c r="B217" s="26"/>
      <c r="C217" s="59" t="s">
        <v>16</v>
      </c>
      <c r="D217" s="19" t="s">
        <v>125</v>
      </c>
      <c r="E217" s="59" t="s">
        <v>585</v>
      </c>
      <c r="F217" s="60">
        <v>156.19999999999999</v>
      </c>
      <c r="G217" s="61">
        <f t="shared" si="3"/>
        <v>-0.25</v>
      </c>
      <c r="H217" s="60">
        <v>117.14999999999999</v>
      </c>
      <c r="I217" s="60">
        <v>156.19999999999999</v>
      </c>
      <c r="J217" s="61">
        <v>-0.25</v>
      </c>
      <c r="K217" s="60">
        <v>117.14999999999999</v>
      </c>
      <c r="L217" s="27"/>
    </row>
    <row r="218" spans="1:12" ht="25.5" x14ac:dyDescent="0.2">
      <c r="A218" s="19" t="s">
        <v>492</v>
      </c>
      <c r="B218" s="26"/>
      <c r="C218" s="59" t="s">
        <v>16</v>
      </c>
      <c r="D218" s="19" t="s">
        <v>126</v>
      </c>
      <c r="E218" s="59" t="s">
        <v>586</v>
      </c>
      <c r="F218" s="60">
        <v>88</v>
      </c>
      <c r="G218" s="61">
        <f t="shared" si="3"/>
        <v>-0.25</v>
      </c>
      <c r="H218" s="60">
        <v>66</v>
      </c>
      <c r="I218" s="60">
        <v>88</v>
      </c>
      <c r="J218" s="61">
        <v>-0.25</v>
      </c>
      <c r="K218" s="60">
        <v>66</v>
      </c>
      <c r="L218" s="27"/>
    </row>
    <row r="219" spans="1:12" ht="25.5" x14ac:dyDescent="0.2">
      <c r="A219" s="19" t="s">
        <v>492</v>
      </c>
      <c r="B219" s="26"/>
      <c r="C219" s="59" t="s">
        <v>16</v>
      </c>
      <c r="D219" s="19" t="s">
        <v>127</v>
      </c>
      <c r="E219" s="59" t="s">
        <v>587</v>
      </c>
      <c r="F219" s="60">
        <v>79.2</v>
      </c>
      <c r="G219" s="61">
        <f t="shared" si="3"/>
        <v>-0.25</v>
      </c>
      <c r="H219" s="60">
        <v>59.400000000000006</v>
      </c>
      <c r="I219" s="60">
        <v>79.2</v>
      </c>
      <c r="J219" s="61">
        <v>-0.25</v>
      </c>
      <c r="K219" s="60">
        <v>59.400000000000006</v>
      </c>
      <c r="L219" s="27"/>
    </row>
    <row r="220" spans="1:12" ht="25.5" x14ac:dyDescent="0.2">
      <c r="A220" s="19" t="s">
        <v>492</v>
      </c>
      <c r="B220" s="26"/>
      <c r="C220" s="59" t="s">
        <v>16</v>
      </c>
      <c r="D220" s="19" t="s">
        <v>128</v>
      </c>
      <c r="E220" s="59" t="s">
        <v>588</v>
      </c>
      <c r="F220" s="60">
        <v>25.3</v>
      </c>
      <c r="G220" s="61">
        <f t="shared" si="3"/>
        <v>-0.25</v>
      </c>
      <c r="H220" s="60">
        <v>18.975000000000001</v>
      </c>
      <c r="I220" s="60">
        <v>25.3</v>
      </c>
      <c r="J220" s="61">
        <v>-0.25</v>
      </c>
      <c r="K220" s="60">
        <v>18.975000000000001</v>
      </c>
      <c r="L220" s="27"/>
    </row>
    <row r="221" spans="1:12" x14ac:dyDescent="0.2">
      <c r="A221" s="19" t="s">
        <v>492</v>
      </c>
      <c r="B221" s="26"/>
      <c r="C221" s="59" t="s">
        <v>16</v>
      </c>
      <c r="D221" s="19" t="s">
        <v>129</v>
      </c>
      <c r="E221" s="59" t="s">
        <v>589</v>
      </c>
      <c r="F221" s="60">
        <v>504.9</v>
      </c>
      <c r="G221" s="61">
        <f t="shared" si="3"/>
        <v>-0.25000000000000011</v>
      </c>
      <c r="H221" s="60">
        <v>378.67499999999995</v>
      </c>
      <c r="I221" s="60">
        <v>504.9</v>
      </c>
      <c r="J221" s="61">
        <v>-0.25000000000000011</v>
      </c>
      <c r="K221" s="60">
        <v>378.67499999999995</v>
      </c>
      <c r="L221" s="27"/>
    </row>
    <row r="222" spans="1:12" x14ac:dyDescent="0.2">
      <c r="A222" s="19" t="s">
        <v>492</v>
      </c>
      <c r="B222" s="26"/>
      <c r="C222" s="59" t="s">
        <v>16</v>
      </c>
      <c r="D222" s="19" t="s">
        <v>590</v>
      </c>
      <c r="E222" s="59" t="s">
        <v>591</v>
      </c>
      <c r="F222" s="60">
        <v>82</v>
      </c>
      <c r="G222" s="61">
        <f t="shared" si="3"/>
        <v>-0.25</v>
      </c>
      <c r="H222" s="60">
        <v>61.5</v>
      </c>
      <c r="I222" s="60">
        <v>82</v>
      </c>
      <c r="J222" s="61">
        <v>-0.25</v>
      </c>
      <c r="K222" s="60">
        <v>61.5</v>
      </c>
      <c r="L222" s="27"/>
    </row>
    <row r="223" spans="1:12" x14ac:dyDescent="0.2">
      <c r="A223" s="19" t="s">
        <v>492</v>
      </c>
      <c r="B223" s="26"/>
      <c r="C223" s="59" t="s">
        <v>16</v>
      </c>
      <c r="D223" s="19" t="s">
        <v>592</v>
      </c>
      <c r="E223" s="59" t="s">
        <v>593</v>
      </c>
      <c r="F223" s="60">
        <v>28.6</v>
      </c>
      <c r="G223" s="61">
        <f t="shared" si="3"/>
        <v>-0.24999999999999989</v>
      </c>
      <c r="H223" s="60">
        <v>21.450000000000003</v>
      </c>
      <c r="I223" s="60">
        <v>28.6</v>
      </c>
      <c r="J223" s="61">
        <v>-0.24999999999999989</v>
      </c>
      <c r="K223" s="60">
        <v>21.450000000000003</v>
      </c>
      <c r="L223" s="27"/>
    </row>
    <row r="224" spans="1:12" ht="25.5" x14ac:dyDescent="0.2">
      <c r="A224" s="19" t="s">
        <v>492</v>
      </c>
      <c r="B224" s="26"/>
      <c r="C224" s="59" t="s">
        <v>16</v>
      </c>
      <c r="D224" s="19" t="s">
        <v>130</v>
      </c>
      <c r="E224" s="59" t="s">
        <v>594</v>
      </c>
      <c r="F224" s="60">
        <v>440</v>
      </c>
      <c r="G224" s="61">
        <f t="shared" si="3"/>
        <v>-0.25</v>
      </c>
      <c r="H224" s="60">
        <v>330</v>
      </c>
      <c r="I224" s="60">
        <v>440</v>
      </c>
      <c r="J224" s="61">
        <v>-0.25</v>
      </c>
      <c r="K224" s="60">
        <v>330</v>
      </c>
      <c r="L224" s="27"/>
    </row>
    <row r="225" spans="1:12" x14ac:dyDescent="0.2">
      <c r="A225" s="19" t="s">
        <v>492</v>
      </c>
      <c r="B225" s="26"/>
      <c r="C225" s="59" t="s">
        <v>16</v>
      </c>
      <c r="D225" s="19" t="s">
        <v>131</v>
      </c>
      <c r="E225" s="59" t="s">
        <v>595</v>
      </c>
      <c r="F225" s="60">
        <v>74.8</v>
      </c>
      <c r="G225" s="61">
        <f t="shared" si="3"/>
        <v>-0.25</v>
      </c>
      <c r="H225" s="60">
        <v>56.099999999999994</v>
      </c>
      <c r="I225" s="60">
        <v>74.8</v>
      </c>
      <c r="J225" s="61">
        <v>-0.25</v>
      </c>
      <c r="K225" s="60">
        <v>56.099999999999994</v>
      </c>
      <c r="L225" s="27"/>
    </row>
    <row r="226" spans="1:12" ht="25.5" x14ac:dyDescent="0.2">
      <c r="A226" s="19" t="s">
        <v>492</v>
      </c>
      <c r="B226" s="26"/>
      <c r="C226" s="59" t="s">
        <v>507</v>
      </c>
      <c r="D226" s="19" t="s">
        <v>132</v>
      </c>
      <c r="E226" s="59" t="s">
        <v>1096</v>
      </c>
      <c r="F226" s="60">
        <v>88</v>
      </c>
      <c r="G226" s="61">
        <f t="shared" si="3"/>
        <v>-0.25</v>
      </c>
      <c r="H226" s="60">
        <v>66</v>
      </c>
      <c r="I226" s="60">
        <v>88</v>
      </c>
      <c r="J226" s="61">
        <v>-0.25</v>
      </c>
      <c r="K226" s="60">
        <v>66</v>
      </c>
      <c r="L226" s="27"/>
    </row>
    <row r="227" spans="1:12" x14ac:dyDescent="0.2">
      <c r="A227" s="19" t="s">
        <v>492</v>
      </c>
      <c r="B227" s="26"/>
      <c r="C227" s="59" t="s">
        <v>16</v>
      </c>
      <c r="D227" s="19" t="s">
        <v>1097</v>
      </c>
      <c r="E227" s="59" t="s">
        <v>1098</v>
      </c>
      <c r="F227" s="60">
        <v>42</v>
      </c>
      <c r="G227" s="61">
        <f t="shared" si="3"/>
        <v>-0.25</v>
      </c>
      <c r="H227" s="60">
        <v>31.5</v>
      </c>
      <c r="I227" s="60">
        <v>42</v>
      </c>
      <c r="J227" s="61">
        <v>-0.25</v>
      </c>
      <c r="K227" s="60">
        <v>31.5</v>
      </c>
      <c r="L227" s="27"/>
    </row>
    <row r="228" spans="1:12" ht="25.5" x14ac:dyDescent="0.2">
      <c r="A228" s="19" t="s">
        <v>492</v>
      </c>
      <c r="B228" s="26"/>
      <c r="C228" s="59" t="s">
        <v>507</v>
      </c>
      <c r="D228" s="19" t="s">
        <v>133</v>
      </c>
      <c r="E228" s="59" t="s">
        <v>1099</v>
      </c>
      <c r="F228" s="60">
        <v>52.8</v>
      </c>
      <c r="G228" s="61">
        <f t="shared" si="3"/>
        <v>-0.25000000000000011</v>
      </c>
      <c r="H228" s="60">
        <v>39.599999999999994</v>
      </c>
      <c r="I228" s="60">
        <v>52.8</v>
      </c>
      <c r="J228" s="61">
        <v>-0.25000000000000011</v>
      </c>
      <c r="K228" s="60">
        <v>39.599999999999994</v>
      </c>
      <c r="L228" s="27"/>
    </row>
    <row r="229" spans="1:12" ht="25.5" x14ac:dyDescent="0.2">
      <c r="A229" s="19" t="s">
        <v>492</v>
      </c>
      <c r="B229" s="26"/>
      <c r="C229" s="59" t="s">
        <v>16</v>
      </c>
      <c r="D229" s="19" t="s">
        <v>134</v>
      </c>
      <c r="E229" s="59" t="s">
        <v>596</v>
      </c>
      <c r="F229" s="60">
        <v>26.4</v>
      </c>
      <c r="G229" s="61">
        <f t="shared" si="3"/>
        <v>-0.25000000000000011</v>
      </c>
      <c r="H229" s="60">
        <v>19.799999999999997</v>
      </c>
      <c r="I229" s="60">
        <v>26.4</v>
      </c>
      <c r="J229" s="61">
        <v>-0.25000000000000011</v>
      </c>
      <c r="K229" s="60">
        <v>19.799999999999997</v>
      </c>
      <c r="L229" s="27"/>
    </row>
    <row r="230" spans="1:12" ht="25.5" x14ac:dyDescent="0.2">
      <c r="A230" s="19" t="s">
        <v>492</v>
      </c>
      <c r="B230" s="26"/>
      <c r="C230" s="59" t="s">
        <v>16</v>
      </c>
      <c r="D230" s="19" t="s">
        <v>135</v>
      </c>
      <c r="E230" s="59" t="s">
        <v>597</v>
      </c>
      <c r="F230" s="60">
        <v>149</v>
      </c>
      <c r="G230" s="61">
        <f t="shared" si="3"/>
        <v>-0.25</v>
      </c>
      <c r="H230" s="60">
        <v>111.75</v>
      </c>
      <c r="I230" s="60">
        <v>149</v>
      </c>
      <c r="J230" s="61">
        <v>-0.25</v>
      </c>
      <c r="K230" s="60">
        <v>111.75</v>
      </c>
      <c r="L230" s="27"/>
    </row>
    <row r="231" spans="1:12" ht="25.5" x14ac:dyDescent="0.2">
      <c r="A231" s="19" t="s">
        <v>492</v>
      </c>
      <c r="B231" s="26"/>
      <c r="C231" s="59" t="s">
        <v>16</v>
      </c>
      <c r="D231" s="19" t="s">
        <v>136</v>
      </c>
      <c r="E231" s="59" t="s">
        <v>598</v>
      </c>
      <c r="F231" s="60">
        <v>89.1</v>
      </c>
      <c r="G231" s="61">
        <f t="shared" si="3"/>
        <v>-0.25000000000000011</v>
      </c>
      <c r="H231" s="60">
        <v>66.824999999999989</v>
      </c>
      <c r="I231" s="60">
        <v>89.1</v>
      </c>
      <c r="J231" s="61">
        <v>-0.25000000000000011</v>
      </c>
      <c r="K231" s="60">
        <v>66.824999999999989</v>
      </c>
      <c r="L231" s="27"/>
    </row>
    <row r="232" spans="1:12" ht="38.25" x14ac:dyDescent="0.2">
      <c r="A232" s="19" t="s">
        <v>492</v>
      </c>
      <c r="B232" s="26"/>
      <c r="C232" s="59" t="s">
        <v>16</v>
      </c>
      <c r="D232" s="19" t="s">
        <v>137</v>
      </c>
      <c r="E232" s="59" t="s">
        <v>599</v>
      </c>
      <c r="F232" s="60">
        <v>202.4</v>
      </c>
      <c r="G232" s="61">
        <f t="shared" si="3"/>
        <v>-0.25</v>
      </c>
      <c r="H232" s="60">
        <v>151.80000000000001</v>
      </c>
      <c r="I232" s="60">
        <v>202.4</v>
      </c>
      <c r="J232" s="61">
        <v>-0.25</v>
      </c>
      <c r="K232" s="60">
        <v>151.80000000000001</v>
      </c>
      <c r="L232" s="27"/>
    </row>
    <row r="233" spans="1:12" ht="38.25" x14ac:dyDescent="0.2">
      <c r="A233" s="19" t="s">
        <v>492</v>
      </c>
      <c r="B233" s="26"/>
      <c r="C233" s="59" t="s">
        <v>16</v>
      </c>
      <c r="D233" s="19" t="s">
        <v>138</v>
      </c>
      <c r="E233" s="59" t="s">
        <v>600</v>
      </c>
      <c r="F233" s="60">
        <v>294.8</v>
      </c>
      <c r="G233" s="61">
        <f t="shared" si="3"/>
        <v>-0.25</v>
      </c>
      <c r="H233" s="60">
        <v>221.10000000000002</v>
      </c>
      <c r="I233" s="60">
        <v>294.8</v>
      </c>
      <c r="J233" s="61">
        <v>-0.25</v>
      </c>
      <c r="K233" s="60">
        <v>221.10000000000002</v>
      </c>
      <c r="L233" s="27"/>
    </row>
    <row r="234" spans="1:12" x14ac:dyDescent="0.2">
      <c r="A234" s="19" t="s">
        <v>492</v>
      </c>
      <c r="B234" s="26"/>
      <c r="C234" s="59" t="s">
        <v>16</v>
      </c>
      <c r="D234" s="19" t="s">
        <v>139</v>
      </c>
      <c r="E234" s="59" t="s">
        <v>601</v>
      </c>
      <c r="F234" s="60">
        <v>45.1</v>
      </c>
      <c r="G234" s="61">
        <f t="shared" si="3"/>
        <v>-0.25</v>
      </c>
      <c r="H234" s="60">
        <v>33.825000000000003</v>
      </c>
      <c r="I234" s="60">
        <v>45.1</v>
      </c>
      <c r="J234" s="61">
        <v>-0.25</v>
      </c>
      <c r="K234" s="60">
        <v>33.825000000000003</v>
      </c>
      <c r="L234" s="27"/>
    </row>
    <row r="235" spans="1:12" ht="25.5" x14ac:dyDescent="0.2">
      <c r="A235" s="19" t="s">
        <v>492</v>
      </c>
      <c r="B235" s="26"/>
      <c r="C235" s="59" t="s">
        <v>16</v>
      </c>
      <c r="D235" s="19" t="s">
        <v>140</v>
      </c>
      <c r="E235" s="59" t="s">
        <v>602</v>
      </c>
      <c r="F235" s="60">
        <v>85.8</v>
      </c>
      <c r="G235" s="61">
        <f t="shared" si="3"/>
        <v>-0.25</v>
      </c>
      <c r="H235" s="60">
        <v>64.349999999999994</v>
      </c>
      <c r="I235" s="60">
        <v>85.8</v>
      </c>
      <c r="J235" s="61">
        <v>-0.25</v>
      </c>
      <c r="K235" s="60">
        <v>64.349999999999994</v>
      </c>
      <c r="L235" s="27"/>
    </row>
    <row r="236" spans="1:12" ht="25.5" x14ac:dyDescent="0.2">
      <c r="A236" s="19" t="s">
        <v>492</v>
      </c>
      <c r="B236" s="26"/>
      <c r="C236" s="59" t="s">
        <v>16</v>
      </c>
      <c r="D236" s="19" t="s">
        <v>141</v>
      </c>
      <c r="E236" s="59" t="s">
        <v>603</v>
      </c>
      <c r="F236" s="60">
        <v>127.6</v>
      </c>
      <c r="G236" s="61">
        <f t="shared" si="3"/>
        <v>-0.25000000000000011</v>
      </c>
      <c r="H236" s="60">
        <v>95.699999999999989</v>
      </c>
      <c r="I236" s="60">
        <v>127.6</v>
      </c>
      <c r="J236" s="61">
        <v>-0.25000000000000011</v>
      </c>
      <c r="K236" s="60">
        <v>95.699999999999989</v>
      </c>
      <c r="L236" s="27"/>
    </row>
    <row r="237" spans="1:12" ht="38.25" x14ac:dyDescent="0.2">
      <c r="A237" s="19" t="s">
        <v>492</v>
      </c>
      <c r="B237" s="26"/>
      <c r="C237" s="59" t="s">
        <v>16</v>
      </c>
      <c r="D237" s="19" t="s">
        <v>142</v>
      </c>
      <c r="E237" s="59" t="s">
        <v>604</v>
      </c>
      <c r="F237" s="60">
        <v>179.3</v>
      </c>
      <c r="G237" s="61">
        <f t="shared" si="3"/>
        <v>-0.24999999999999989</v>
      </c>
      <c r="H237" s="60">
        <v>134.47500000000002</v>
      </c>
      <c r="I237" s="60">
        <v>179.3</v>
      </c>
      <c r="J237" s="61">
        <v>-0.24999999999999989</v>
      </c>
      <c r="K237" s="60">
        <v>134.47500000000002</v>
      </c>
      <c r="L237" s="27"/>
    </row>
    <row r="238" spans="1:12" ht="25.5" x14ac:dyDescent="0.2">
      <c r="A238" s="19" t="s">
        <v>492</v>
      </c>
      <c r="B238" s="26"/>
      <c r="C238" s="59" t="s">
        <v>16</v>
      </c>
      <c r="D238" s="19" t="s">
        <v>143</v>
      </c>
      <c r="E238" s="59" t="s">
        <v>605</v>
      </c>
      <c r="F238" s="60">
        <v>35.200000000000003</v>
      </c>
      <c r="G238" s="61">
        <f t="shared" si="3"/>
        <v>-0.25</v>
      </c>
      <c r="H238" s="60">
        <v>26.400000000000002</v>
      </c>
      <c r="I238" s="60">
        <v>35.200000000000003</v>
      </c>
      <c r="J238" s="61">
        <v>-0.25</v>
      </c>
      <c r="K238" s="60">
        <v>26.400000000000002</v>
      </c>
      <c r="L238" s="27"/>
    </row>
    <row r="239" spans="1:12" ht="25.5" x14ac:dyDescent="0.2">
      <c r="A239" s="19" t="s">
        <v>492</v>
      </c>
      <c r="B239" s="26"/>
      <c r="C239" s="59" t="s">
        <v>16</v>
      </c>
      <c r="D239" s="19" t="s">
        <v>144</v>
      </c>
      <c r="E239" s="59" t="s">
        <v>606</v>
      </c>
      <c r="F239" s="60">
        <v>180.4</v>
      </c>
      <c r="G239" s="61">
        <f t="shared" si="3"/>
        <v>-0.25</v>
      </c>
      <c r="H239" s="60">
        <v>135.30000000000001</v>
      </c>
      <c r="I239" s="60">
        <v>180.4</v>
      </c>
      <c r="J239" s="61">
        <v>-0.25</v>
      </c>
      <c r="K239" s="60">
        <v>135.30000000000001</v>
      </c>
      <c r="L239" s="27"/>
    </row>
    <row r="240" spans="1:12" ht="25.5" x14ac:dyDescent="0.2">
      <c r="A240" s="19" t="s">
        <v>492</v>
      </c>
      <c r="B240" s="26"/>
      <c r="C240" s="59" t="s">
        <v>16</v>
      </c>
      <c r="D240" s="19" t="s">
        <v>1100</v>
      </c>
      <c r="E240" s="59" t="s">
        <v>1101</v>
      </c>
      <c r="F240" s="60">
        <v>483</v>
      </c>
      <c r="G240" s="61">
        <f t="shared" si="3"/>
        <v>-0.25</v>
      </c>
      <c r="H240" s="60">
        <v>362.25</v>
      </c>
      <c r="I240" s="60">
        <v>483</v>
      </c>
      <c r="J240" s="61">
        <v>-0.25</v>
      </c>
      <c r="K240" s="60">
        <v>362.25</v>
      </c>
      <c r="L240" s="27"/>
    </row>
    <row r="241" spans="1:12" x14ac:dyDescent="0.2">
      <c r="A241" s="19" t="s">
        <v>492</v>
      </c>
      <c r="B241" s="26"/>
      <c r="C241" s="59" t="s">
        <v>16</v>
      </c>
      <c r="D241" s="19" t="s">
        <v>1310</v>
      </c>
      <c r="E241" s="59" t="s">
        <v>607</v>
      </c>
      <c r="F241" s="60">
        <v>59.4</v>
      </c>
      <c r="G241" s="61">
        <f t="shared" si="3"/>
        <v>-0.25</v>
      </c>
      <c r="H241" s="60">
        <v>44.55</v>
      </c>
      <c r="I241" s="60">
        <v>59.4</v>
      </c>
      <c r="J241" s="61">
        <v>-0.25</v>
      </c>
      <c r="K241" s="60">
        <v>44.55</v>
      </c>
      <c r="L241" s="27"/>
    </row>
    <row r="242" spans="1:12" ht="25.5" x14ac:dyDescent="0.2">
      <c r="A242" s="19" t="s">
        <v>492</v>
      </c>
      <c r="B242" s="26"/>
      <c r="C242" s="59" t="s">
        <v>16</v>
      </c>
      <c r="D242" s="19" t="s">
        <v>145</v>
      </c>
      <c r="E242" s="59" t="s">
        <v>608</v>
      </c>
      <c r="F242" s="60">
        <v>205.7</v>
      </c>
      <c r="G242" s="61">
        <f t="shared" si="3"/>
        <v>-0.25000000000000011</v>
      </c>
      <c r="H242" s="60">
        <v>154.27499999999998</v>
      </c>
      <c r="I242" s="60">
        <v>205.7</v>
      </c>
      <c r="J242" s="61">
        <v>-0.25000000000000011</v>
      </c>
      <c r="K242" s="60">
        <v>154.27499999999998</v>
      </c>
      <c r="L242" s="27"/>
    </row>
    <row r="243" spans="1:12" x14ac:dyDescent="0.2">
      <c r="A243" s="19" t="s">
        <v>492</v>
      </c>
      <c r="B243" s="26"/>
      <c r="C243" s="59" t="s">
        <v>16</v>
      </c>
      <c r="D243" s="19" t="s">
        <v>609</v>
      </c>
      <c r="E243" s="59" t="s">
        <v>610</v>
      </c>
      <c r="F243" s="60">
        <v>173.8</v>
      </c>
      <c r="G243" s="61">
        <f t="shared" si="3"/>
        <v>-0.24999999999999989</v>
      </c>
      <c r="H243" s="60">
        <v>130.35000000000002</v>
      </c>
      <c r="I243" s="60">
        <v>173.8</v>
      </c>
      <c r="J243" s="61">
        <v>-0.24999999999999989</v>
      </c>
      <c r="K243" s="60">
        <v>130.35000000000002</v>
      </c>
      <c r="L243" s="27"/>
    </row>
    <row r="244" spans="1:12" x14ac:dyDescent="0.2">
      <c r="A244" s="19" t="s">
        <v>492</v>
      </c>
      <c r="B244" s="26"/>
      <c r="C244" s="59" t="s">
        <v>16</v>
      </c>
      <c r="D244" s="19" t="s">
        <v>611</v>
      </c>
      <c r="E244" s="59" t="s">
        <v>612</v>
      </c>
      <c r="F244" s="60">
        <v>170</v>
      </c>
      <c r="G244" s="61">
        <f t="shared" si="3"/>
        <v>-0.25</v>
      </c>
      <c r="H244" s="60">
        <v>127.5</v>
      </c>
      <c r="I244" s="60">
        <v>170</v>
      </c>
      <c r="J244" s="61">
        <v>-0.25</v>
      </c>
      <c r="K244" s="60">
        <v>127.5</v>
      </c>
      <c r="L244" s="27"/>
    </row>
    <row r="245" spans="1:12" x14ac:dyDescent="0.2">
      <c r="A245" s="19" t="s">
        <v>492</v>
      </c>
      <c r="B245" s="26"/>
      <c r="C245" s="59" t="s">
        <v>16</v>
      </c>
      <c r="D245" s="19" t="s">
        <v>146</v>
      </c>
      <c r="E245" s="59" t="s">
        <v>613</v>
      </c>
      <c r="F245" s="60">
        <v>59.4</v>
      </c>
      <c r="G245" s="61">
        <f t="shared" si="3"/>
        <v>-0.25</v>
      </c>
      <c r="H245" s="60">
        <v>44.55</v>
      </c>
      <c r="I245" s="60">
        <v>59.4</v>
      </c>
      <c r="J245" s="61">
        <v>-0.25</v>
      </c>
      <c r="K245" s="60">
        <v>44.55</v>
      </c>
      <c r="L245" s="27"/>
    </row>
    <row r="246" spans="1:12" x14ac:dyDescent="0.2">
      <c r="A246" s="19" t="s">
        <v>492</v>
      </c>
      <c r="B246" s="26"/>
      <c r="C246" s="59" t="s">
        <v>16</v>
      </c>
      <c r="D246" s="19" t="s">
        <v>147</v>
      </c>
      <c r="E246" s="59" t="s">
        <v>614</v>
      </c>
      <c r="F246" s="60">
        <v>58.3</v>
      </c>
      <c r="G246" s="61">
        <f t="shared" si="3"/>
        <v>-0.25000000000000011</v>
      </c>
      <c r="H246" s="60">
        <v>43.724999999999994</v>
      </c>
      <c r="I246" s="60">
        <v>58.3</v>
      </c>
      <c r="J246" s="61">
        <v>-0.25000000000000011</v>
      </c>
      <c r="K246" s="60">
        <v>43.724999999999994</v>
      </c>
      <c r="L246" s="27"/>
    </row>
    <row r="247" spans="1:12" x14ac:dyDescent="0.2">
      <c r="A247" s="19" t="s">
        <v>492</v>
      </c>
      <c r="B247" s="26"/>
      <c r="C247" s="59" t="s">
        <v>16</v>
      </c>
      <c r="D247" s="19" t="s">
        <v>148</v>
      </c>
      <c r="E247" s="59" t="s">
        <v>1102</v>
      </c>
      <c r="F247" s="60">
        <v>69.3</v>
      </c>
      <c r="G247" s="61">
        <f t="shared" si="3"/>
        <v>-0.25</v>
      </c>
      <c r="H247" s="60">
        <v>51.974999999999994</v>
      </c>
      <c r="I247" s="60">
        <v>69.3</v>
      </c>
      <c r="J247" s="61">
        <v>-0.25</v>
      </c>
      <c r="K247" s="60">
        <v>51.974999999999994</v>
      </c>
      <c r="L247" s="27"/>
    </row>
    <row r="248" spans="1:12" ht="25.5" x14ac:dyDescent="0.2">
      <c r="A248" s="19" t="s">
        <v>492</v>
      </c>
      <c r="B248" s="26"/>
      <c r="C248" s="59" t="s">
        <v>16</v>
      </c>
      <c r="D248" s="19" t="s">
        <v>615</v>
      </c>
      <c r="E248" s="59" t="s">
        <v>616</v>
      </c>
      <c r="F248" s="60">
        <v>145</v>
      </c>
      <c r="G248" s="61">
        <f t="shared" si="3"/>
        <v>-0.25</v>
      </c>
      <c r="H248" s="60">
        <v>108.75</v>
      </c>
      <c r="I248" s="60">
        <v>145</v>
      </c>
      <c r="J248" s="61">
        <v>-0.25</v>
      </c>
      <c r="K248" s="60">
        <v>108.75</v>
      </c>
      <c r="L248" s="27"/>
    </row>
    <row r="249" spans="1:12" x14ac:dyDescent="0.2">
      <c r="A249" s="19" t="s">
        <v>492</v>
      </c>
      <c r="B249" s="26"/>
      <c r="C249" s="59" t="s">
        <v>16</v>
      </c>
      <c r="D249" s="19" t="s">
        <v>617</v>
      </c>
      <c r="E249" s="59" t="s">
        <v>618</v>
      </c>
      <c r="F249" s="60">
        <v>86.9</v>
      </c>
      <c r="G249" s="61">
        <f t="shared" si="3"/>
        <v>-0.24999999999999989</v>
      </c>
      <c r="H249" s="60">
        <v>65.175000000000011</v>
      </c>
      <c r="I249" s="60">
        <v>86.9</v>
      </c>
      <c r="J249" s="61">
        <v>-0.24999999999999989</v>
      </c>
      <c r="K249" s="60">
        <v>65.175000000000011</v>
      </c>
      <c r="L249" s="27"/>
    </row>
    <row r="250" spans="1:12" x14ac:dyDescent="0.2">
      <c r="A250" s="19" t="s">
        <v>492</v>
      </c>
      <c r="B250" s="26"/>
      <c r="C250" s="59" t="s">
        <v>16</v>
      </c>
      <c r="D250" s="19" t="s">
        <v>149</v>
      </c>
      <c r="E250" s="59" t="s">
        <v>619</v>
      </c>
      <c r="F250" s="60">
        <v>36.299999999999997</v>
      </c>
      <c r="G250" s="61">
        <f t="shared" si="3"/>
        <v>-0.25</v>
      </c>
      <c r="H250" s="60">
        <v>27.224999999999998</v>
      </c>
      <c r="I250" s="60">
        <v>36.299999999999997</v>
      </c>
      <c r="J250" s="61">
        <v>-0.25</v>
      </c>
      <c r="K250" s="60">
        <v>27.224999999999998</v>
      </c>
      <c r="L250" s="27"/>
    </row>
    <row r="251" spans="1:12" x14ac:dyDescent="0.2">
      <c r="A251" s="19" t="s">
        <v>492</v>
      </c>
      <c r="B251" s="26"/>
      <c r="C251" s="59" t="s">
        <v>16</v>
      </c>
      <c r="D251" s="19" t="s">
        <v>620</v>
      </c>
      <c r="E251" s="59" t="s">
        <v>621</v>
      </c>
      <c r="F251" s="60">
        <v>85</v>
      </c>
      <c r="G251" s="61">
        <f t="shared" si="3"/>
        <v>-0.25</v>
      </c>
      <c r="H251" s="60">
        <v>63.75</v>
      </c>
      <c r="I251" s="60">
        <v>85</v>
      </c>
      <c r="J251" s="61">
        <v>-0.25</v>
      </c>
      <c r="K251" s="60">
        <v>63.75</v>
      </c>
      <c r="L251" s="27"/>
    </row>
    <row r="252" spans="1:12" ht="25.5" x14ac:dyDescent="0.2">
      <c r="A252" s="19" t="s">
        <v>492</v>
      </c>
      <c r="B252" s="26"/>
      <c r="C252" s="59" t="s">
        <v>16</v>
      </c>
      <c r="D252" s="19" t="s">
        <v>622</v>
      </c>
      <c r="E252" s="59" t="s">
        <v>623</v>
      </c>
      <c r="F252" s="60">
        <v>176</v>
      </c>
      <c r="G252" s="61">
        <f t="shared" si="3"/>
        <v>-0.25</v>
      </c>
      <c r="H252" s="60">
        <v>132</v>
      </c>
      <c r="I252" s="60">
        <v>176</v>
      </c>
      <c r="J252" s="61">
        <v>-0.25</v>
      </c>
      <c r="K252" s="60">
        <v>132</v>
      </c>
      <c r="L252" s="27"/>
    </row>
    <row r="253" spans="1:12" x14ac:dyDescent="0.2">
      <c r="A253" s="19" t="s">
        <v>492</v>
      </c>
      <c r="B253" s="26"/>
      <c r="C253" s="59" t="s">
        <v>16</v>
      </c>
      <c r="D253" s="19" t="s">
        <v>1103</v>
      </c>
      <c r="E253" s="59" t="s">
        <v>1104</v>
      </c>
      <c r="F253" s="60">
        <v>187</v>
      </c>
      <c r="G253" s="61">
        <f t="shared" si="3"/>
        <v>-0.25</v>
      </c>
      <c r="H253" s="60">
        <v>140.25</v>
      </c>
      <c r="I253" s="60">
        <v>187</v>
      </c>
      <c r="J253" s="61">
        <v>-0.25</v>
      </c>
      <c r="K253" s="60">
        <v>140.25</v>
      </c>
      <c r="L253" s="27"/>
    </row>
    <row r="254" spans="1:12" x14ac:dyDescent="0.2">
      <c r="A254" s="19" t="s">
        <v>492</v>
      </c>
      <c r="B254" s="26"/>
      <c r="C254" s="59" t="s">
        <v>507</v>
      </c>
      <c r="D254" s="19" t="s">
        <v>150</v>
      </c>
      <c r="E254" s="59" t="s">
        <v>1105</v>
      </c>
      <c r="F254" s="60">
        <v>66</v>
      </c>
      <c r="G254" s="61">
        <f t="shared" si="3"/>
        <v>-0.25</v>
      </c>
      <c r="H254" s="60">
        <v>49.5</v>
      </c>
      <c r="I254" s="60">
        <v>66</v>
      </c>
      <c r="J254" s="61">
        <v>-0.25</v>
      </c>
      <c r="K254" s="60">
        <v>49.5</v>
      </c>
      <c r="L254" s="27"/>
    </row>
    <row r="255" spans="1:12" x14ac:dyDescent="0.2">
      <c r="A255" s="19" t="s">
        <v>492</v>
      </c>
      <c r="B255" s="26"/>
      <c r="C255" s="59" t="s">
        <v>16</v>
      </c>
      <c r="D255" s="19" t="s">
        <v>151</v>
      </c>
      <c r="E255" s="59" t="s">
        <v>1106</v>
      </c>
      <c r="F255" s="60">
        <v>121</v>
      </c>
      <c r="G255" s="61">
        <f t="shared" si="3"/>
        <v>-0.25</v>
      </c>
      <c r="H255" s="60">
        <v>90.75</v>
      </c>
      <c r="I255" s="60">
        <v>121</v>
      </c>
      <c r="J255" s="61">
        <v>-0.25</v>
      </c>
      <c r="K255" s="60">
        <v>90.75</v>
      </c>
      <c r="L255" s="27"/>
    </row>
    <row r="256" spans="1:12" x14ac:dyDescent="0.2">
      <c r="A256" s="19" t="s">
        <v>492</v>
      </c>
      <c r="B256" s="26"/>
      <c r="C256" s="59" t="s">
        <v>16</v>
      </c>
      <c r="D256" s="19" t="s">
        <v>624</v>
      </c>
      <c r="E256" s="59" t="s">
        <v>625</v>
      </c>
      <c r="F256" s="60">
        <v>138</v>
      </c>
      <c r="G256" s="61">
        <f t="shared" si="3"/>
        <v>-0.25</v>
      </c>
      <c r="H256" s="60">
        <v>103.5</v>
      </c>
      <c r="I256" s="60">
        <v>138</v>
      </c>
      <c r="J256" s="61">
        <v>-0.25</v>
      </c>
      <c r="K256" s="60">
        <v>103.5</v>
      </c>
      <c r="L256" s="27"/>
    </row>
    <row r="257" spans="1:12" ht="25.5" x14ac:dyDescent="0.2">
      <c r="A257" s="19" t="s">
        <v>492</v>
      </c>
      <c r="B257" s="26"/>
      <c r="C257" s="59" t="s">
        <v>16</v>
      </c>
      <c r="D257" s="19" t="s">
        <v>152</v>
      </c>
      <c r="E257" s="59" t="s">
        <v>626</v>
      </c>
      <c r="F257" s="60">
        <v>185</v>
      </c>
      <c r="G257" s="61">
        <f t="shared" si="3"/>
        <v>-0.25</v>
      </c>
      <c r="H257" s="60">
        <v>138.75</v>
      </c>
      <c r="I257" s="60">
        <v>185</v>
      </c>
      <c r="J257" s="61">
        <v>-0.25</v>
      </c>
      <c r="K257" s="60">
        <v>138.75</v>
      </c>
      <c r="L257" s="27"/>
    </row>
    <row r="258" spans="1:12" ht="38.25" x14ac:dyDescent="0.2">
      <c r="A258" s="19" t="s">
        <v>492</v>
      </c>
      <c r="B258" s="26"/>
      <c r="C258" s="59" t="s">
        <v>16</v>
      </c>
      <c r="D258" s="19" t="s">
        <v>153</v>
      </c>
      <c r="E258" s="59" t="s">
        <v>627</v>
      </c>
      <c r="F258" s="60">
        <v>154</v>
      </c>
      <c r="G258" s="61">
        <f t="shared" si="3"/>
        <v>-0.25</v>
      </c>
      <c r="H258" s="60">
        <v>115.5</v>
      </c>
      <c r="I258" s="60">
        <v>154</v>
      </c>
      <c r="J258" s="61">
        <v>-0.25</v>
      </c>
      <c r="K258" s="60">
        <v>115.5</v>
      </c>
      <c r="L258" s="27"/>
    </row>
    <row r="259" spans="1:12" ht="38.25" x14ac:dyDescent="0.2">
      <c r="A259" s="19" t="s">
        <v>492</v>
      </c>
      <c r="B259" s="26"/>
      <c r="C259" s="59" t="s">
        <v>16</v>
      </c>
      <c r="D259" s="19" t="s">
        <v>154</v>
      </c>
      <c r="E259" s="59" t="s">
        <v>628</v>
      </c>
      <c r="F259" s="60">
        <v>1149.5</v>
      </c>
      <c r="G259" s="61">
        <f t="shared" si="3"/>
        <v>-0.25</v>
      </c>
      <c r="H259" s="60">
        <v>862.125</v>
      </c>
      <c r="I259" s="60">
        <v>1149.5</v>
      </c>
      <c r="J259" s="61">
        <v>-0.25</v>
      </c>
      <c r="K259" s="60">
        <v>862.125</v>
      </c>
      <c r="L259" s="27"/>
    </row>
    <row r="260" spans="1:12" ht="25.5" x14ac:dyDescent="0.2">
      <c r="A260" s="19" t="s">
        <v>492</v>
      </c>
      <c r="B260" s="26"/>
      <c r="C260" s="59" t="s">
        <v>16</v>
      </c>
      <c r="D260" s="19" t="s">
        <v>155</v>
      </c>
      <c r="E260" s="59" t="s">
        <v>1107</v>
      </c>
      <c r="F260" s="60">
        <v>1790.8</v>
      </c>
      <c r="G260" s="61">
        <f t="shared" si="3"/>
        <v>-0.25</v>
      </c>
      <c r="H260" s="60">
        <v>1343.1</v>
      </c>
      <c r="I260" s="60">
        <v>1790.8</v>
      </c>
      <c r="J260" s="61">
        <v>-0.25</v>
      </c>
      <c r="K260" s="60">
        <v>1343.1</v>
      </c>
      <c r="L260" s="27"/>
    </row>
    <row r="261" spans="1:12" x14ac:dyDescent="0.2">
      <c r="A261" s="19" t="s">
        <v>492</v>
      </c>
      <c r="B261" s="26"/>
      <c r="C261" s="59" t="s">
        <v>16</v>
      </c>
      <c r="D261" s="19" t="s">
        <v>156</v>
      </c>
      <c r="E261" s="59" t="s">
        <v>629</v>
      </c>
      <c r="F261" s="60">
        <v>520.29999999999995</v>
      </c>
      <c r="G261" s="61">
        <f t="shared" si="3"/>
        <v>-0.25</v>
      </c>
      <c r="H261" s="60">
        <v>390.22499999999997</v>
      </c>
      <c r="I261" s="60">
        <v>520.29999999999995</v>
      </c>
      <c r="J261" s="61">
        <v>-0.25</v>
      </c>
      <c r="K261" s="60">
        <v>390.22499999999997</v>
      </c>
      <c r="L261" s="27"/>
    </row>
    <row r="262" spans="1:12" ht="38.25" x14ac:dyDescent="0.2">
      <c r="A262" s="19" t="s">
        <v>492</v>
      </c>
      <c r="B262" s="26"/>
      <c r="C262" s="59" t="s">
        <v>16</v>
      </c>
      <c r="D262" s="19" t="s">
        <v>157</v>
      </c>
      <c r="E262" s="59" t="s">
        <v>1108</v>
      </c>
      <c r="F262" s="60">
        <v>53.9</v>
      </c>
      <c r="G262" s="61">
        <f t="shared" si="3"/>
        <v>-0.25</v>
      </c>
      <c r="H262" s="60">
        <v>40.424999999999997</v>
      </c>
      <c r="I262" s="60">
        <v>53.9</v>
      </c>
      <c r="J262" s="61">
        <v>-0.25</v>
      </c>
      <c r="K262" s="60">
        <v>40.424999999999997</v>
      </c>
      <c r="L262" s="27"/>
    </row>
    <row r="263" spans="1:12" ht="25.5" x14ac:dyDescent="0.2">
      <c r="A263" s="19" t="s">
        <v>492</v>
      </c>
      <c r="B263" s="26"/>
      <c r="C263" s="59" t="s">
        <v>16</v>
      </c>
      <c r="D263" s="19" t="s">
        <v>630</v>
      </c>
      <c r="E263" s="59" t="s">
        <v>631</v>
      </c>
      <c r="F263" s="60">
        <v>44</v>
      </c>
      <c r="G263" s="61">
        <f t="shared" si="3"/>
        <v>-0.25</v>
      </c>
      <c r="H263" s="60">
        <v>33</v>
      </c>
      <c r="I263" s="60">
        <v>44</v>
      </c>
      <c r="J263" s="61">
        <v>-0.25</v>
      </c>
      <c r="K263" s="60">
        <v>33</v>
      </c>
      <c r="L263" s="27"/>
    </row>
    <row r="264" spans="1:12" ht="25.5" x14ac:dyDescent="0.2">
      <c r="A264" s="19" t="s">
        <v>492</v>
      </c>
      <c r="B264" s="26"/>
      <c r="C264" s="59" t="s">
        <v>507</v>
      </c>
      <c r="D264" s="19" t="s">
        <v>158</v>
      </c>
      <c r="E264" s="59" t="s">
        <v>1109</v>
      </c>
      <c r="F264" s="60">
        <v>31.9</v>
      </c>
      <c r="G264" s="61">
        <f t="shared" si="3"/>
        <v>-0.25000000000000011</v>
      </c>
      <c r="H264" s="60">
        <v>23.924999999999997</v>
      </c>
      <c r="I264" s="60">
        <v>31.9</v>
      </c>
      <c r="J264" s="61">
        <v>-0.25000000000000011</v>
      </c>
      <c r="K264" s="60">
        <v>23.924999999999997</v>
      </c>
      <c r="L264" s="27"/>
    </row>
    <row r="265" spans="1:12" ht="25.5" x14ac:dyDescent="0.2">
      <c r="A265" s="19" t="s">
        <v>492</v>
      </c>
      <c r="B265" s="26"/>
      <c r="C265" s="59" t="s">
        <v>16</v>
      </c>
      <c r="D265" s="19" t="s">
        <v>159</v>
      </c>
      <c r="E265" s="59" t="s">
        <v>632</v>
      </c>
      <c r="F265" s="60">
        <v>140.80000000000001</v>
      </c>
      <c r="G265" s="61">
        <f t="shared" si="3"/>
        <v>-0.25</v>
      </c>
      <c r="H265" s="60">
        <v>105.60000000000001</v>
      </c>
      <c r="I265" s="60">
        <v>140.80000000000001</v>
      </c>
      <c r="J265" s="61">
        <v>-0.25</v>
      </c>
      <c r="K265" s="60">
        <v>105.60000000000001</v>
      </c>
      <c r="L265" s="27"/>
    </row>
    <row r="266" spans="1:12" ht="25.5" x14ac:dyDescent="0.2">
      <c r="A266" s="19" t="s">
        <v>492</v>
      </c>
      <c r="B266" s="26"/>
      <c r="C266" s="59" t="s">
        <v>16</v>
      </c>
      <c r="D266" s="19" t="s">
        <v>160</v>
      </c>
      <c r="E266" s="59" t="s">
        <v>633</v>
      </c>
      <c r="F266" s="60">
        <v>1386</v>
      </c>
      <c r="G266" s="61">
        <f t="shared" si="3"/>
        <v>-0.25</v>
      </c>
      <c r="H266" s="60">
        <v>1039.5</v>
      </c>
      <c r="I266" s="60">
        <v>1386</v>
      </c>
      <c r="J266" s="61">
        <v>-0.25</v>
      </c>
      <c r="K266" s="60">
        <v>1039.5</v>
      </c>
      <c r="L266" s="27"/>
    </row>
    <row r="267" spans="1:12" x14ac:dyDescent="0.2">
      <c r="A267" s="19" t="s">
        <v>492</v>
      </c>
      <c r="B267" s="26"/>
      <c r="C267" s="59" t="s">
        <v>16</v>
      </c>
      <c r="D267" s="19" t="s">
        <v>161</v>
      </c>
      <c r="E267" s="59" t="s">
        <v>1110</v>
      </c>
      <c r="F267" s="60">
        <v>1648.9</v>
      </c>
      <c r="G267" s="61">
        <f t="shared" si="3"/>
        <v>-0.24999999999999989</v>
      </c>
      <c r="H267" s="60">
        <v>1236.6750000000002</v>
      </c>
      <c r="I267" s="60">
        <v>1648.9</v>
      </c>
      <c r="J267" s="61">
        <v>-0.24999999999999989</v>
      </c>
      <c r="K267" s="60">
        <v>1236.6750000000002</v>
      </c>
      <c r="L267" s="27"/>
    </row>
    <row r="268" spans="1:12" ht="25.5" x14ac:dyDescent="0.2">
      <c r="A268" s="19" t="s">
        <v>492</v>
      </c>
      <c r="B268" s="26"/>
      <c r="C268" s="59" t="s">
        <v>16</v>
      </c>
      <c r="D268" s="19" t="s">
        <v>165</v>
      </c>
      <c r="E268" s="59" t="s">
        <v>637</v>
      </c>
      <c r="F268" s="60">
        <v>36.299999999999997</v>
      </c>
      <c r="G268" s="61">
        <f t="shared" si="3"/>
        <v>-0.25</v>
      </c>
      <c r="H268" s="60">
        <v>27.224999999999998</v>
      </c>
      <c r="I268" s="60">
        <v>36.299999999999997</v>
      </c>
      <c r="J268" s="61">
        <v>-0.25</v>
      </c>
      <c r="K268" s="60">
        <v>27.224999999999998</v>
      </c>
      <c r="L268" s="27"/>
    </row>
    <row r="269" spans="1:12" ht="25.5" x14ac:dyDescent="0.2">
      <c r="A269" s="19" t="s">
        <v>492</v>
      </c>
      <c r="B269" s="26"/>
      <c r="C269" s="59" t="s">
        <v>16</v>
      </c>
      <c r="D269" s="19" t="s">
        <v>166</v>
      </c>
      <c r="E269" s="59" t="s">
        <v>638</v>
      </c>
      <c r="F269" s="60">
        <v>680</v>
      </c>
      <c r="G269" s="61">
        <f t="shared" si="3"/>
        <v>-0.25</v>
      </c>
      <c r="H269" s="60">
        <v>510</v>
      </c>
      <c r="I269" s="60">
        <v>680</v>
      </c>
      <c r="J269" s="61">
        <v>-0.25</v>
      </c>
      <c r="K269" s="60">
        <v>510</v>
      </c>
      <c r="L269" s="27"/>
    </row>
    <row r="270" spans="1:12" ht="25.5" x14ac:dyDescent="0.2">
      <c r="A270" s="19" t="s">
        <v>492</v>
      </c>
      <c r="B270" s="26"/>
      <c r="C270" s="59" t="s">
        <v>16</v>
      </c>
      <c r="D270" s="19" t="s">
        <v>173</v>
      </c>
      <c r="E270" s="59" t="s">
        <v>642</v>
      </c>
      <c r="F270" s="60">
        <v>11</v>
      </c>
      <c r="G270" s="61">
        <f t="shared" si="3"/>
        <v>-0.25</v>
      </c>
      <c r="H270" s="60">
        <v>8.25</v>
      </c>
      <c r="I270" s="60">
        <v>11</v>
      </c>
      <c r="J270" s="61">
        <v>-0.25</v>
      </c>
      <c r="K270" s="60">
        <v>8.25</v>
      </c>
      <c r="L270" s="27"/>
    </row>
    <row r="271" spans="1:12" ht="25.5" x14ac:dyDescent="0.2">
      <c r="A271" s="19" t="s">
        <v>492</v>
      </c>
      <c r="B271" s="26"/>
      <c r="C271" s="59" t="s">
        <v>16</v>
      </c>
      <c r="D271" s="19" t="s">
        <v>223</v>
      </c>
      <c r="E271" s="59" t="s">
        <v>1111</v>
      </c>
      <c r="F271" s="60">
        <v>44</v>
      </c>
      <c r="G271" s="61">
        <f t="shared" si="3"/>
        <v>-0.25</v>
      </c>
      <c r="H271" s="60">
        <v>33</v>
      </c>
      <c r="I271" s="60">
        <v>44</v>
      </c>
      <c r="J271" s="61">
        <v>-0.25</v>
      </c>
      <c r="K271" s="60">
        <v>33</v>
      </c>
      <c r="L271" s="27"/>
    </row>
    <row r="272" spans="1:12" x14ac:dyDescent="0.2">
      <c r="A272" s="19" t="s">
        <v>492</v>
      </c>
      <c r="B272" s="26"/>
      <c r="C272" s="59" t="s">
        <v>16</v>
      </c>
      <c r="D272" s="19" t="s">
        <v>662</v>
      </c>
      <c r="E272" s="59" t="s">
        <v>663</v>
      </c>
      <c r="F272" s="60">
        <v>23</v>
      </c>
      <c r="G272" s="61">
        <f t="shared" si="3"/>
        <v>-0.25</v>
      </c>
      <c r="H272" s="60">
        <v>17.25</v>
      </c>
      <c r="I272" s="60">
        <v>23</v>
      </c>
      <c r="J272" s="61">
        <v>-0.25</v>
      </c>
      <c r="K272" s="60">
        <v>17.25</v>
      </c>
      <c r="L272" s="27"/>
    </row>
    <row r="273" spans="1:12" x14ac:dyDescent="0.2">
      <c r="A273" s="19" t="s">
        <v>492</v>
      </c>
      <c r="B273" s="26"/>
      <c r="C273" s="59" t="s">
        <v>16</v>
      </c>
      <c r="D273" s="19" t="s">
        <v>664</v>
      </c>
      <c r="E273" s="59" t="s">
        <v>665</v>
      </c>
      <c r="F273" s="60">
        <v>225</v>
      </c>
      <c r="G273" s="61">
        <f t="shared" si="3"/>
        <v>-0.25</v>
      </c>
      <c r="H273" s="60">
        <v>168.75</v>
      </c>
      <c r="I273" s="60">
        <v>225</v>
      </c>
      <c r="J273" s="61">
        <v>-0.25</v>
      </c>
      <c r="K273" s="60">
        <v>168.75</v>
      </c>
      <c r="L273" s="27"/>
    </row>
    <row r="274" spans="1:12" x14ac:dyDescent="0.2">
      <c r="A274" s="19" t="s">
        <v>492</v>
      </c>
      <c r="B274" s="26"/>
      <c r="C274" s="59" t="s">
        <v>16</v>
      </c>
      <c r="D274" s="19" t="s">
        <v>224</v>
      </c>
      <c r="E274" s="59" t="s">
        <v>1112</v>
      </c>
      <c r="F274" s="60">
        <v>440</v>
      </c>
      <c r="G274" s="61">
        <f t="shared" si="3"/>
        <v>-0.25</v>
      </c>
      <c r="H274" s="60">
        <v>330</v>
      </c>
      <c r="I274" s="60">
        <v>440</v>
      </c>
      <c r="J274" s="61">
        <v>-0.25</v>
      </c>
      <c r="K274" s="60">
        <v>330</v>
      </c>
      <c r="L274" s="27"/>
    </row>
    <row r="275" spans="1:12" x14ac:dyDescent="0.2">
      <c r="A275" s="19" t="s">
        <v>492</v>
      </c>
      <c r="B275" s="26"/>
      <c r="C275" s="59" t="s">
        <v>16</v>
      </c>
      <c r="D275" s="19" t="s">
        <v>666</v>
      </c>
      <c r="E275" s="59" t="s">
        <v>667</v>
      </c>
      <c r="F275" s="60">
        <v>19.8</v>
      </c>
      <c r="G275" s="61">
        <f t="shared" si="3"/>
        <v>-0.25</v>
      </c>
      <c r="H275" s="60">
        <v>14.850000000000001</v>
      </c>
      <c r="I275" s="60">
        <v>19.8</v>
      </c>
      <c r="J275" s="61">
        <v>-0.25</v>
      </c>
      <c r="K275" s="60">
        <v>14.850000000000001</v>
      </c>
      <c r="L275" s="27"/>
    </row>
    <row r="276" spans="1:12" ht="25.5" x14ac:dyDescent="0.2">
      <c r="A276" s="19" t="s">
        <v>492</v>
      </c>
      <c r="B276" s="26"/>
      <c r="C276" s="59" t="s">
        <v>16</v>
      </c>
      <c r="D276" s="19" t="s">
        <v>668</v>
      </c>
      <c r="E276" s="59" t="s">
        <v>669</v>
      </c>
      <c r="F276" s="60">
        <v>19.8</v>
      </c>
      <c r="G276" s="61">
        <f t="shared" ref="G276:G339" si="4">H276/F276-1</f>
        <v>-0.25</v>
      </c>
      <c r="H276" s="60">
        <v>14.850000000000001</v>
      </c>
      <c r="I276" s="60">
        <v>19.8</v>
      </c>
      <c r="J276" s="61">
        <v>-0.25</v>
      </c>
      <c r="K276" s="60">
        <v>14.850000000000001</v>
      </c>
      <c r="L276" s="27"/>
    </row>
    <row r="277" spans="1:12" ht="25.5" x14ac:dyDescent="0.2">
      <c r="A277" s="19" t="s">
        <v>492</v>
      </c>
      <c r="B277" s="26"/>
      <c r="C277" s="59" t="s">
        <v>16</v>
      </c>
      <c r="D277" s="19" t="s">
        <v>225</v>
      </c>
      <c r="E277" s="59" t="s">
        <v>670</v>
      </c>
      <c r="F277" s="60">
        <v>20.9</v>
      </c>
      <c r="G277" s="61">
        <f t="shared" si="4"/>
        <v>-0.25</v>
      </c>
      <c r="H277" s="60">
        <v>15.674999999999999</v>
      </c>
      <c r="I277" s="60">
        <v>20.9</v>
      </c>
      <c r="J277" s="61">
        <v>-0.25</v>
      </c>
      <c r="K277" s="60">
        <v>15.674999999999999</v>
      </c>
      <c r="L277" s="27"/>
    </row>
    <row r="278" spans="1:12" ht="25.5" x14ac:dyDescent="0.2">
      <c r="A278" s="19" t="s">
        <v>492</v>
      </c>
      <c r="B278" s="26"/>
      <c r="C278" s="59" t="s">
        <v>16</v>
      </c>
      <c r="D278" s="19" t="s">
        <v>226</v>
      </c>
      <c r="E278" s="59" t="s">
        <v>671</v>
      </c>
      <c r="F278" s="60">
        <v>27</v>
      </c>
      <c r="G278" s="61">
        <f t="shared" si="4"/>
        <v>-0.25</v>
      </c>
      <c r="H278" s="60">
        <v>20.25</v>
      </c>
      <c r="I278" s="60">
        <v>27</v>
      </c>
      <c r="J278" s="61">
        <v>-0.25</v>
      </c>
      <c r="K278" s="60">
        <v>20.25</v>
      </c>
      <c r="L278" s="27"/>
    </row>
    <row r="279" spans="1:12" x14ac:dyDescent="0.2">
      <c r="A279" s="19" t="s">
        <v>492</v>
      </c>
      <c r="B279" s="26"/>
      <c r="C279" s="59" t="s">
        <v>16</v>
      </c>
      <c r="D279" s="19" t="s">
        <v>672</v>
      </c>
      <c r="E279" s="59" t="s">
        <v>673</v>
      </c>
      <c r="F279" s="60">
        <v>25.3</v>
      </c>
      <c r="G279" s="61">
        <f t="shared" si="4"/>
        <v>-0.25</v>
      </c>
      <c r="H279" s="60">
        <v>18.975000000000001</v>
      </c>
      <c r="I279" s="60">
        <v>25.3</v>
      </c>
      <c r="J279" s="61">
        <v>-0.25</v>
      </c>
      <c r="K279" s="60">
        <v>18.975000000000001</v>
      </c>
      <c r="L279" s="27"/>
    </row>
    <row r="280" spans="1:12" x14ac:dyDescent="0.2">
      <c r="A280" s="19" t="s">
        <v>492</v>
      </c>
      <c r="B280" s="26"/>
      <c r="C280" s="59" t="s">
        <v>16</v>
      </c>
      <c r="D280" s="19" t="s">
        <v>227</v>
      </c>
      <c r="E280" s="59" t="s">
        <v>674</v>
      </c>
      <c r="F280" s="60">
        <v>22</v>
      </c>
      <c r="G280" s="61">
        <f t="shared" si="4"/>
        <v>-0.25</v>
      </c>
      <c r="H280" s="60">
        <v>16.5</v>
      </c>
      <c r="I280" s="60">
        <v>22</v>
      </c>
      <c r="J280" s="61">
        <v>-0.25</v>
      </c>
      <c r="K280" s="60">
        <v>16.5</v>
      </c>
      <c r="L280" s="27"/>
    </row>
    <row r="281" spans="1:12" x14ac:dyDescent="0.2">
      <c r="A281" s="19" t="s">
        <v>492</v>
      </c>
      <c r="B281" s="26"/>
      <c r="C281" s="59" t="s">
        <v>16</v>
      </c>
      <c r="D281" s="19" t="s">
        <v>675</v>
      </c>
      <c r="E281" s="59" t="s">
        <v>676</v>
      </c>
      <c r="F281" s="60">
        <v>22</v>
      </c>
      <c r="G281" s="61">
        <f t="shared" si="4"/>
        <v>-0.25</v>
      </c>
      <c r="H281" s="60">
        <v>16.5</v>
      </c>
      <c r="I281" s="60">
        <v>22</v>
      </c>
      <c r="J281" s="61">
        <v>-0.25</v>
      </c>
      <c r="K281" s="60">
        <v>16.5</v>
      </c>
      <c r="L281" s="27"/>
    </row>
    <row r="282" spans="1:12" ht="25.5" x14ac:dyDescent="0.2">
      <c r="A282" s="19" t="s">
        <v>492</v>
      </c>
      <c r="B282" s="26"/>
      <c r="C282" s="59" t="s">
        <v>16</v>
      </c>
      <c r="D282" s="19" t="s">
        <v>228</v>
      </c>
      <c r="E282" s="59" t="s">
        <v>1113</v>
      </c>
      <c r="F282" s="60">
        <v>17.600000000000001</v>
      </c>
      <c r="G282" s="61">
        <f t="shared" si="4"/>
        <v>-0.25</v>
      </c>
      <c r="H282" s="60">
        <v>13.200000000000001</v>
      </c>
      <c r="I282" s="60">
        <v>17.600000000000001</v>
      </c>
      <c r="J282" s="61">
        <v>-0.25</v>
      </c>
      <c r="K282" s="60">
        <v>13.200000000000001</v>
      </c>
      <c r="L282" s="27"/>
    </row>
    <row r="283" spans="1:12" ht="25.5" x14ac:dyDescent="0.2">
      <c r="A283" s="19" t="s">
        <v>492</v>
      </c>
      <c r="B283" s="26"/>
      <c r="C283" s="59" t="s">
        <v>16</v>
      </c>
      <c r="D283" s="19" t="s">
        <v>229</v>
      </c>
      <c r="E283" s="59" t="s">
        <v>1114</v>
      </c>
      <c r="F283" s="60">
        <v>17.600000000000001</v>
      </c>
      <c r="G283" s="61">
        <f t="shared" si="4"/>
        <v>-0.25</v>
      </c>
      <c r="H283" s="60">
        <v>13.200000000000001</v>
      </c>
      <c r="I283" s="60">
        <v>17.600000000000001</v>
      </c>
      <c r="J283" s="61">
        <v>-0.25</v>
      </c>
      <c r="K283" s="60">
        <v>13.200000000000001</v>
      </c>
      <c r="L283" s="27"/>
    </row>
    <row r="284" spans="1:12" ht="25.5" x14ac:dyDescent="0.2">
      <c r="A284" s="19" t="s">
        <v>492</v>
      </c>
      <c r="B284" s="26"/>
      <c r="C284" s="59" t="s">
        <v>16</v>
      </c>
      <c r="D284" s="19" t="s">
        <v>230</v>
      </c>
      <c r="E284" s="59" t="s">
        <v>1115</v>
      </c>
      <c r="F284" s="60">
        <v>17.600000000000001</v>
      </c>
      <c r="G284" s="61">
        <f t="shared" si="4"/>
        <v>-0.25</v>
      </c>
      <c r="H284" s="60">
        <v>13.200000000000001</v>
      </c>
      <c r="I284" s="60">
        <v>17.600000000000001</v>
      </c>
      <c r="J284" s="61">
        <v>-0.25</v>
      </c>
      <c r="K284" s="60">
        <v>13.200000000000001</v>
      </c>
      <c r="L284" s="27"/>
    </row>
    <row r="285" spans="1:12" x14ac:dyDescent="0.2">
      <c r="A285" s="19" t="s">
        <v>492</v>
      </c>
      <c r="B285" s="26"/>
      <c r="C285" s="59" t="s">
        <v>16</v>
      </c>
      <c r="D285" s="19" t="s">
        <v>677</v>
      </c>
      <c r="E285" s="59" t="s">
        <v>678</v>
      </c>
      <c r="F285" s="60">
        <v>19.8</v>
      </c>
      <c r="G285" s="61">
        <f t="shared" si="4"/>
        <v>-0.25</v>
      </c>
      <c r="H285" s="60">
        <v>14.850000000000001</v>
      </c>
      <c r="I285" s="60">
        <v>19.8</v>
      </c>
      <c r="J285" s="61">
        <v>-0.25</v>
      </c>
      <c r="K285" s="60">
        <v>14.850000000000001</v>
      </c>
      <c r="L285" s="27"/>
    </row>
    <row r="286" spans="1:12" x14ac:dyDescent="0.2">
      <c r="A286" s="19" t="s">
        <v>492</v>
      </c>
      <c r="B286" s="26"/>
      <c r="C286" s="59" t="s">
        <v>16</v>
      </c>
      <c r="D286" s="19" t="s">
        <v>679</v>
      </c>
      <c r="E286" s="59" t="s">
        <v>680</v>
      </c>
      <c r="F286" s="60">
        <v>26</v>
      </c>
      <c r="G286" s="61">
        <f t="shared" si="4"/>
        <v>-0.25</v>
      </c>
      <c r="H286" s="60">
        <v>19.5</v>
      </c>
      <c r="I286" s="60">
        <v>26</v>
      </c>
      <c r="J286" s="61">
        <v>-0.25</v>
      </c>
      <c r="K286" s="60">
        <v>19.5</v>
      </c>
      <c r="L286" s="27"/>
    </row>
    <row r="287" spans="1:12" ht="25.5" x14ac:dyDescent="0.2">
      <c r="A287" s="19" t="s">
        <v>492</v>
      </c>
      <c r="B287" s="26"/>
      <c r="C287" s="59" t="s">
        <v>16</v>
      </c>
      <c r="D287" s="19" t="s">
        <v>231</v>
      </c>
      <c r="E287" s="59" t="s">
        <v>1116</v>
      </c>
      <c r="F287" s="60">
        <v>64.900000000000006</v>
      </c>
      <c r="G287" s="61">
        <f t="shared" si="4"/>
        <v>-0.25</v>
      </c>
      <c r="H287" s="60">
        <v>48.675000000000004</v>
      </c>
      <c r="I287" s="60">
        <v>64.900000000000006</v>
      </c>
      <c r="J287" s="61">
        <v>-0.25</v>
      </c>
      <c r="K287" s="60">
        <v>48.675000000000004</v>
      </c>
      <c r="L287" s="27"/>
    </row>
    <row r="288" spans="1:12" ht="25.5" x14ac:dyDescent="0.2">
      <c r="A288" s="19" t="s">
        <v>492</v>
      </c>
      <c r="B288" s="26"/>
      <c r="C288" s="59" t="s">
        <v>16</v>
      </c>
      <c r="D288" s="19" t="s">
        <v>686</v>
      </c>
      <c r="E288" s="59" t="s">
        <v>687</v>
      </c>
      <c r="F288" s="60">
        <v>128</v>
      </c>
      <c r="G288" s="61">
        <f t="shared" si="4"/>
        <v>-0.25</v>
      </c>
      <c r="H288" s="60">
        <v>96</v>
      </c>
      <c r="I288" s="60">
        <v>128</v>
      </c>
      <c r="J288" s="61">
        <v>-0.25</v>
      </c>
      <c r="K288" s="60">
        <v>96</v>
      </c>
      <c r="L288" s="27"/>
    </row>
    <row r="289" spans="1:12" ht="25.5" x14ac:dyDescent="0.2">
      <c r="A289" s="19" t="s">
        <v>492</v>
      </c>
      <c r="B289" s="26"/>
      <c r="C289" s="59" t="s">
        <v>16</v>
      </c>
      <c r="D289" s="19" t="s">
        <v>688</v>
      </c>
      <c r="E289" s="59" t="s">
        <v>689</v>
      </c>
      <c r="F289" s="60">
        <v>124.3</v>
      </c>
      <c r="G289" s="61">
        <f t="shared" si="4"/>
        <v>-0.25</v>
      </c>
      <c r="H289" s="60">
        <v>93.224999999999994</v>
      </c>
      <c r="I289" s="60">
        <v>124.3</v>
      </c>
      <c r="J289" s="61">
        <v>-0.25</v>
      </c>
      <c r="K289" s="60">
        <v>93.224999999999994</v>
      </c>
      <c r="L289" s="27"/>
    </row>
    <row r="290" spans="1:12" x14ac:dyDescent="0.2">
      <c r="A290" s="19" t="s">
        <v>492</v>
      </c>
      <c r="B290" s="26"/>
      <c r="C290" s="59" t="s">
        <v>16</v>
      </c>
      <c r="D290" s="19" t="s">
        <v>690</v>
      </c>
      <c r="E290" s="59" t="s">
        <v>691</v>
      </c>
      <c r="F290" s="60">
        <v>169.4</v>
      </c>
      <c r="G290" s="61">
        <f t="shared" si="4"/>
        <v>-0.25</v>
      </c>
      <c r="H290" s="60">
        <v>127.05000000000001</v>
      </c>
      <c r="I290" s="60">
        <v>169.4</v>
      </c>
      <c r="J290" s="61">
        <v>-0.25</v>
      </c>
      <c r="K290" s="60">
        <v>127.05000000000001</v>
      </c>
      <c r="L290" s="27"/>
    </row>
    <row r="291" spans="1:12" ht="25.5" x14ac:dyDescent="0.2">
      <c r="A291" s="19" t="s">
        <v>492</v>
      </c>
      <c r="B291" s="26"/>
      <c r="C291" s="59" t="s">
        <v>16</v>
      </c>
      <c r="D291" s="19" t="s">
        <v>236</v>
      </c>
      <c r="E291" s="59" t="s">
        <v>692</v>
      </c>
      <c r="F291" s="60">
        <v>150.69999999999999</v>
      </c>
      <c r="G291" s="61">
        <f t="shared" si="4"/>
        <v>-0.25</v>
      </c>
      <c r="H291" s="60">
        <v>113.02499999999999</v>
      </c>
      <c r="I291" s="60">
        <v>150.69999999999999</v>
      </c>
      <c r="J291" s="61">
        <v>-0.25</v>
      </c>
      <c r="K291" s="60">
        <v>113.02499999999999</v>
      </c>
      <c r="L291" s="27"/>
    </row>
    <row r="292" spans="1:12" ht="25.5" x14ac:dyDescent="0.2">
      <c r="A292" s="19" t="s">
        <v>492</v>
      </c>
      <c r="B292" s="26"/>
      <c r="C292" s="59" t="s">
        <v>16</v>
      </c>
      <c r="D292" s="19" t="s">
        <v>693</v>
      </c>
      <c r="E292" s="59" t="s">
        <v>694</v>
      </c>
      <c r="F292" s="60">
        <v>64.900000000000006</v>
      </c>
      <c r="G292" s="61">
        <f t="shared" si="4"/>
        <v>-0.25</v>
      </c>
      <c r="H292" s="60">
        <v>48.675000000000004</v>
      </c>
      <c r="I292" s="60">
        <v>64.900000000000006</v>
      </c>
      <c r="J292" s="61">
        <v>-0.25</v>
      </c>
      <c r="K292" s="60">
        <v>48.675000000000004</v>
      </c>
      <c r="L292" s="27"/>
    </row>
    <row r="293" spans="1:12" ht="51" x14ac:dyDescent="0.2">
      <c r="A293" s="19" t="s">
        <v>492</v>
      </c>
      <c r="B293" s="26"/>
      <c r="C293" s="59" t="s">
        <v>16</v>
      </c>
      <c r="D293" s="19" t="s">
        <v>237</v>
      </c>
      <c r="E293" s="59" t="s">
        <v>695</v>
      </c>
      <c r="F293" s="60">
        <v>55</v>
      </c>
      <c r="G293" s="61">
        <f t="shared" si="4"/>
        <v>-0.25</v>
      </c>
      <c r="H293" s="60">
        <v>41.25</v>
      </c>
      <c r="I293" s="60">
        <v>55</v>
      </c>
      <c r="J293" s="61">
        <v>-0.25</v>
      </c>
      <c r="K293" s="60">
        <v>41.25</v>
      </c>
      <c r="L293" s="27"/>
    </row>
    <row r="294" spans="1:12" ht="51" x14ac:dyDescent="0.2">
      <c r="A294" s="19" t="s">
        <v>492</v>
      </c>
      <c r="B294" s="26"/>
      <c r="C294" s="59" t="s">
        <v>16</v>
      </c>
      <c r="D294" s="19" t="s">
        <v>238</v>
      </c>
      <c r="E294" s="59" t="s">
        <v>696</v>
      </c>
      <c r="F294" s="60">
        <v>92.4</v>
      </c>
      <c r="G294" s="61">
        <f t="shared" si="4"/>
        <v>-0.24999999999999989</v>
      </c>
      <c r="H294" s="60">
        <v>69.300000000000011</v>
      </c>
      <c r="I294" s="60">
        <v>92.4</v>
      </c>
      <c r="J294" s="61">
        <v>-0.24999999999999989</v>
      </c>
      <c r="K294" s="60">
        <v>69.300000000000011</v>
      </c>
      <c r="L294" s="27"/>
    </row>
    <row r="295" spans="1:12" x14ac:dyDescent="0.2">
      <c r="A295" s="19" t="s">
        <v>492</v>
      </c>
      <c r="B295" s="26"/>
      <c r="C295" s="59" t="s">
        <v>16</v>
      </c>
      <c r="D295" s="19" t="s">
        <v>239</v>
      </c>
      <c r="E295" s="59" t="s">
        <v>697</v>
      </c>
      <c r="F295" s="60">
        <v>231</v>
      </c>
      <c r="G295" s="61">
        <f t="shared" si="4"/>
        <v>-0.25</v>
      </c>
      <c r="H295" s="60">
        <v>173.25</v>
      </c>
      <c r="I295" s="60">
        <v>231</v>
      </c>
      <c r="J295" s="61">
        <v>-0.25</v>
      </c>
      <c r="K295" s="60">
        <v>173.25</v>
      </c>
      <c r="L295" s="27"/>
    </row>
    <row r="296" spans="1:12" ht="25.5" x14ac:dyDescent="0.2">
      <c r="A296" s="19" t="s">
        <v>492</v>
      </c>
      <c r="B296" s="26"/>
      <c r="C296" s="59" t="s">
        <v>16</v>
      </c>
      <c r="D296" s="19" t="s">
        <v>240</v>
      </c>
      <c r="E296" s="59" t="s">
        <v>1119</v>
      </c>
      <c r="F296" s="60">
        <v>129.80000000000001</v>
      </c>
      <c r="G296" s="61">
        <f t="shared" si="4"/>
        <v>-0.25</v>
      </c>
      <c r="H296" s="60">
        <v>97.350000000000009</v>
      </c>
      <c r="I296" s="60">
        <v>129.80000000000001</v>
      </c>
      <c r="J296" s="61">
        <v>-0.25</v>
      </c>
      <c r="K296" s="60">
        <v>97.350000000000009</v>
      </c>
      <c r="L296" s="27"/>
    </row>
    <row r="297" spans="1:12" ht="25.5" x14ac:dyDescent="0.2">
      <c r="A297" s="19" t="s">
        <v>492</v>
      </c>
      <c r="B297" s="26"/>
      <c r="C297" s="59" t="s">
        <v>16</v>
      </c>
      <c r="D297" s="19" t="s">
        <v>698</v>
      </c>
      <c r="E297" s="59" t="s">
        <v>699</v>
      </c>
      <c r="F297" s="60">
        <v>115.5</v>
      </c>
      <c r="G297" s="61">
        <f t="shared" si="4"/>
        <v>-0.25</v>
      </c>
      <c r="H297" s="60">
        <v>86.625</v>
      </c>
      <c r="I297" s="60">
        <v>115.5</v>
      </c>
      <c r="J297" s="61">
        <v>-0.25</v>
      </c>
      <c r="K297" s="60">
        <v>86.625</v>
      </c>
      <c r="L297" s="27"/>
    </row>
    <row r="298" spans="1:12" ht="25.5" x14ac:dyDescent="0.2">
      <c r="A298" s="19" t="s">
        <v>492</v>
      </c>
      <c r="B298" s="26"/>
      <c r="C298" s="59" t="s">
        <v>16</v>
      </c>
      <c r="D298" s="19" t="s">
        <v>241</v>
      </c>
      <c r="E298" s="59" t="s">
        <v>700</v>
      </c>
      <c r="F298" s="60">
        <v>144.1</v>
      </c>
      <c r="G298" s="61">
        <f t="shared" si="4"/>
        <v>-0.25</v>
      </c>
      <c r="H298" s="60">
        <v>108.07499999999999</v>
      </c>
      <c r="I298" s="60">
        <v>144.1</v>
      </c>
      <c r="J298" s="61">
        <v>-0.25</v>
      </c>
      <c r="K298" s="60">
        <v>108.07499999999999</v>
      </c>
      <c r="L298" s="27"/>
    </row>
    <row r="299" spans="1:12" x14ac:dyDescent="0.2">
      <c r="A299" s="19" t="s">
        <v>492</v>
      </c>
      <c r="B299" s="26"/>
      <c r="C299" s="59" t="s">
        <v>16</v>
      </c>
      <c r="D299" s="19" t="s">
        <v>242</v>
      </c>
      <c r="E299" s="59" t="s">
        <v>701</v>
      </c>
      <c r="F299" s="60">
        <v>127</v>
      </c>
      <c r="G299" s="61">
        <f t="shared" si="4"/>
        <v>-0.25</v>
      </c>
      <c r="H299" s="60">
        <v>95.25</v>
      </c>
      <c r="I299" s="60">
        <v>127</v>
      </c>
      <c r="J299" s="61">
        <v>-0.25</v>
      </c>
      <c r="K299" s="60">
        <v>95.25</v>
      </c>
      <c r="L299" s="27"/>
    </row>
    <row r="300" spans="1:12" ht="25.5" x14ac:dyDescent="0.2">
      <c r="A300" s="19" t="s">
        <v>492</v>
      </c>
      <c r="B300" s="26"/>
      <c r="C300" s="59" t="s">
        <v>16</v>
      </c>
      <c r="D300" s="19" t="s">
        <v>243</v>
      </c>
      <c r="E300" s="59" t="s">
        <v>702</v>
      </c>
      <c r="F300" s="60">
        <v>165</v>
      </c>
      <c r="G300" s="61">
        <f t="shared" si="4"/>
        <v>-0.25</v>
      </c>
      <c r="H300" s="60">
        <v>123.75</v>
      </c>
      <c r="I300" s="60">
        <v>165</v>
      </c>
      <c r="J300" s="61">
        <v>-0.25</v>
      </c>
      <c r="K300" s="60">
        <v>123.75</v>
      </c>
      <c r="L300" s="27"/>
    </row>
    <row r="301" spans="1:12" x14ac:dyDescent="0.2">
      <c r="A301" s="19" t="s">
        <v>492</v>
      </c>
      <c r="B301" s="26"/>
      <c r="C301" s="59" t="s">
        <v>16</v>
      </c>
      <c r="D301" s="19" t="s">
        <v>244</v>
      </c>
      <c r="E301" s="59" t="s">
        <v>703</v>
      </c>
      <c r="F301" s="60">
        <v>216.7</v>
      </c>
      <c r="G301" s="61">
        <f t="shared" si="4"/>
        <v>-0.25000000000000011</v>
      </c>
      <c r="H301" s="60">
        <v>162.52499999999998</v>
      </c>
      <c r="I301" s="60">
        <v>216.7</v>
      </c>
      <c r="J301" s="61">
        <v>-0.25000000000000011</v>
      </c>
      <c r="K301" s="60">
        <v>162.52499999999998</v>
      </c>
      <c r="L301" s="27"/>
    </row>
    <row r="302" spans="1:12" x14ac:dyDescent="0.2">
      <c r="A302" s="19" t="s">
        <v>492</v>
      </c>
      <c r="B302" s="26"/>
      <c r="C302" s="59" t="s">
        <v>507</v>
      </c>
      <c r="D302" s="19" t="s">
        <v>245</v>
      </c>
      <c r="E302" s="59" t="s">
        <v>1120</v>
      </c>
      <c r="F302" s="60">
        <v>160</v>
      </c>
      <c r="G302" s="61">
        <f t="shared" si="4"/>
        <v>-0.25</v>
      </c>
      <c r="H302" s="60">
        <v>120</v>
      </c>
      <c r="I302" s="60">
        <v>160</v>
      </c>
      <c r="J302" s="61">
        <v>-0.25</v>
      </c>
      <c r="K302" s="60">
        <v>120</v>
      </c>
      <c r="L302" s="27"/>
    </row>
    <row r="303" spans="1:12" ht="25.5" x14ac:dyDescent="0.2">
      <c r="A303" s="19" t="s">
        <v>492</v>
      </c>
      <c r="B303" s="26"/>
      <c r="C303" s="59" t="s">
        <v>16</v>
      </c>
      <c r="D303" s="19" t="s">
        <v>246</v>
      </c>
      <c r="E303" s="59" t="s">
        <v>704</v>
      </c>
      <c r="F303" s="60">
        <v>128</v>
      </c>
      <c r="G303" s="61">
        <f t="shared" si="4"/>
        <v>-0.25</v>
      </c>
      <c r="H303" s="60">
        <v>96</v>
      </c>
      <c r="I303" s="60">
        <v>128</v>
      </c>
      <c r="J303" s="61">
        <v>-0.25</v>
      </c>
      <c r="K303" s="60">
        <v>96</v>
      </c>
      <c r="L303" s="27"/>
    </row>
    <row r="304" spans="1:12" ht="25.5" x14ac:dyDescent="0.2">
      <c r="A304" s="19" t="s">
        <v>492</v>
      </c>
      <c r="B304" s="26"/>
      <c r="C304" s="59" t="s">
        <v>16</v>
      </c>
      <c r="D304" s="19" t="s">
        <v>247</v>
      </c>
      <c r="E304" s="59" t="s">
        <v>705</v>
      </c>
      <c r="F304" s="60">
        <v>132</v>
      </c>
      <c r="G304" s="61">
        <f t="shared" si="4"/>
        <v>-0.25</v>
      </c>
      <c r="H304" s="60">
        <v>99</v>
      </c>
      <c r="I304" s="60">
        <v>132</v>
      </c>
      <c r="J304" s="61">
        <v>-0.25</v>
      </c>
      <c r="K304" s="60">
        <v>99</v>
      </c>
      <c r="L304" s="27"/>
    </row>
    <row r="305" spans="1:12" ht="25.5" x14ac:dyDescent="0.2">
      <c r="A305" s="19" t="s">
        <v>492</v>
      </c>
      <c r="B305" s="26"/>
      <c r="C305" s="59" t="s">
        <v>16</v>
      </c>
      <c r="D305" s="19" t="s">
        <v>248</v>
      </c>
      <c r="E305" s="59" t="s">
        <v>706</v>
      </c>
      <c r="F305" s="60">
        <v>69</v>
      </c>
      <c r="G305" s="61">
        <f t="shared" si="4"/>
        <v>-0.25</v>
      </c>
      <c r="H305" s="60">
        <v>51.75</v>
      </c>
      <c r="I305" s="60">
        <v>69</v>
      </c>
      <c r="J305" s="61">
        <v>-0.25</v>
      </c>
      <c r="K305" s="60">
        <v>51.75</v>
      </c>
      <c r="L305" s="27"/>
    </row>
    <row r="306" spans="1:12" x14ac:dyDescent="0.2">
      <c r="A306" s="19" t="s">
        <v>492</v>
      </c>
      <c r="B306" s="26"/>
      <c r="C306" s="59" t="s">
        <v>507</v>
      </c>
      <c r="D306" s="19" t="s">
        <v>249</v>
      </c>
      <c r="E306" s="59" t="s">
        <v>1121</v>
      </c>
      <c r="F306" s="60">
        <v>70</v>
      </c>
      <c r="G306" s="61">
        <f t="shared" si="4"/>
        <v>-0.25</v>
      </c>
      <c r="H306" s="60">
        <v>52.5</v>
      </c>
      <c r="I306" s="60">
        <v>70</v>
      </c>
      <c r="J306" s="61">
        <v>-0.25</v>
      </c>
      <c r="K306" s="60">
        <v>52.5</v>
      </c>
      <c r="L306" s="27"/>
    </row>
    <row r="307" spans="1:12" ht="25.5" x14ac:dyDescent="0.2">
      <c r="A307" s="19" t="s">
        <v>492</v>
      </c>
      <c r="B307" s="26"/>
      <c r="C307" s="59" t="s">
        <v>16</v>
      </c>
      <c r="D307" s="19" t="s">
        <v>250</v>
      </c>
      <c r="E307" s="59" t="s">
        <v>707</v>
      </c>
      <c r="F307" s="60">
        <v>739.2</v>
      </c>
      <c r="G307" s="61">
        <f t="shared" si="4"/>
        <v>-0.24999999999999989</v>
      </c>
      <c r="H307" s="60">
        <v>554.40000000000009</v>
      </c>
      <c r="I307" s="60">
        <v>739.2</v>
      </c>
      <c r="J307" s="61">
        <v>-0.24999999999999989</v>
      </c>
      <c r="K307" s="60">
        <v>554.40000000000009</v>
      </c>
      <c r="L307" s="27"/>
    </row>
    <row r="308" spans="1:12" x14ac:dyDescent="0.2">
      <c r="A308" s="19" t="s">
        <v>492</v>
      </c>
      <c r="B308" s="26"/>
      <c r="C308" s="59" t="s">
        <v>16</v>
      </c>
      <c r="D308" s="19" t="s">
        <v>251</v>
      </c>
      <c r="E308" s="59" t="s">
        <v>708</v>
      </c>
      <c r="F308" s="60">
        <v>97.9</v>
      </c>
      <c r="G308" s="61">
        <f t="shared" si="4"/>
        <v>-0.24999999999999989</v>
      </c>
      <c r="H308" s="60">
        <v>73.425000000000011</v>
      </c>
      <c r="I308" s="60">
        <v>97.9</v>
      </c>
      <c r="J308" s="61">
        <v>-0.24999999999999989</v>
      </c>
      <c r="K308" s="60">
        <v>73.425000000000011</v>
      </c>
      <c r="L308" s="27"/>
    </row>
    <row r="309" spans="1:12" ht="25.5" x14ac:dyDescent="0.2">
      <c r="A309" s="19" t="s">
        <v>492</v>
      </c>
      <c r="B309" s="26"/>
      <c r="C309" s="59" t="s">
        <v>16</v>
      </c>
      <c r="D309" s="19" t="s">
        <v>252</v>
      </c>
      <c r="E309" s="59" t="s">
        <v>709</v>
      </c>
      <c r="F309" s="60">
        <v>295.89999999999998</v>
      </c>
      <c r="G309" s="61">
        <f t="shared" si="4"/>
        <v>-0.25</v>
      </c>
      <c r="H309" s="60">
        <v>221.92499999999998</v>
      </c>
      <c r="I309" s="60">
        <v>295.89999999999998</v>
      </c>
      <c r="J309" s="61">
        <v>-0.25</v>
      </c>
      <c r="K309" s="60">
        <v>221.92499999999998</v>
      </c>
      <c r="L309" s="27"/>
    </row>
    <row r="310" spans="1:12" ht="25.5" x14ac:dyDescent="0.2">
      <c r="A310" s="19" t="s">
        <v>492</v>
      </c>
      <c r="B310" s="26"/>
      <c r="C310" s="59" t="s">
        <v>16</v>
      </c>
      <c r="D310" s="19" t="s">
        <v>253</v>
      </c>
      <c r="E310" s="59" t="s">
        <v>710</v>
      </c>
      <c r="F310" s="60">
        <v>295.89999999999998</v>
      </c>
      <c r="G310" s="61">
        <f t="shared" si="4"/>
        <v>-0.25</v>
      </c>
      <c r="H310" s="60">
        <v>221.92499999999998</v>
      </c>
      <c r="I310" s="60">
        <v>295.89999999999998</v>
      </c>
      <c r="J310" s="61">
        <v>-0.25</v>
      </c>
      <c r="K310" s="60">
        <v>221.92499999999998</v>
      </c>
      <c r="L310" s="27"/>
    </row>
    <row r="311" spans="1:12" ht="25.5" x14ac:dyDescent="0.2">
      <c r="A311" s="19" t="s">
        <v>492</v>
      </c>
      <c r="B311" s="26"/>
      <c r="C311" s="59" t="s">
        <v>16</v>
      </c>
      <c r="D311" s="19" t="s">
        <v>254</v>
      </c>
      <c r="E311" s="59" t="s">
        <v>711</v>
      </c>
      <c r="F311" s="60">
        <v>280</v>
      </c>
      <c r="G311" s="61">
        <f t="shared" si="4"/>
        <v>-0.25</v>
      </c>
      <c r="H311" s="60">
        <v>210</v>
      </c>
      <c r="I311" s="60">
        <v>280</v>
      </c>
      <c r="J311" s="61">
        <v>-0.25</v>
      </c>
      <c r="K311" s="60">
        <v>210</v>
      </c>
      <c r="L311" s="27"/>
    </row>
    <row r="312" spans="1:12" ht="25.5" x14ac:dyDescent="0.2">
      <c r="A312" s="19" t="s">
        <v>492</v>
      </c>
      <c r="B312" s="26"/>
      <c r="C312" s="59" t="s">
        <v>16</v>
      </c>
      <c r="D312" s="19" t="s">
        <v>255</v>
      </c>
      <c r="E312" s="59" t="s">
        <v>712</v>
      </c>
      <c r="F312" s="60">
        <v>280</v>
      </c>
      <c r="G312" s="61">
        <f t="shared" si="4"/>
        <v>-0.25</v>
      </c>
      <c r="H312" s="60">
        <v>210</v>
      </c>
      <c r="I312" s="60">
        <v>280</v>
      </c>
      <c r="J312" s="61">
        <v>-0.25</v>
      </c>
      <c r="K312" s="60">
        <v>210</v>
      </c>
      <c r="L312" s="27"/>
    </row>
    <row r="313" spans="1:12" ht="25.5" x14ac:dyDescent="0.2">
      <c r="A313" s="19" t="s">
        <v>492</v>
      </c>
      <c r="B313" s="26"/>
      <c r="C313" s="59" t="s">
        <v>16</v>
      </c>
      <c r="D313" s="19" t="s">
        <v>256</v>
      </c>
      <c r="E313" s="59" t="s">
        <v>713</v>
      </c>
      <c r="F313" s="60">
        <v>97.9</v>
      </c>
      <c r="G313" s="61">
        <f t="shared" si="4"/>
        <v>-0.24999999999999989</v>
      </c>
      <c r="H313" s="60">
        <v>73.425000000000011</v>
      </c>
      <c r="I313" s="60">
        <v>97.9</v>
      </c>
      <c r="J313" s="61">
        <v>-0.24999999999999989</v>
      </c>
      <c r="K313" s="60">
        <v>73.425000000000011</v>
      </c>
      <c r="L313" s="27"/>
    </row>
    <row r="314" spans="1:12" ht="25.5" x14ac:dyDescent="0.2">
      <c r="A314" s="19" t="s">
        <v>492</v>
      </c>
      <c r="B314" s="26"/>
      <c r="C314" s="59" t="s">
        <v>16</v>
      </c>
      <c r="D314" s="19" t="s">
        <v>257</v>
      </c>
      <c r="E314" s="59" t="s">
        <v>713</v>
      </c>
      <c r="F314" s="60">
        <v>97.9</v>
      </c>
      <c r="G314" s="61">
        <f t="shared" si="4"/>
        <v>-0.24999999999999989</v>
      </c>
      <c r="H314" s="60">
        <v>73.425000000000011</v>
      </c>
      <c r="I314" s="60">
        <v>97.9</v>
      </c>
      <c r="J314" s="61">
        <v>-0.24999999999999989</v>
      </c>
      <c r="K314" s="60">
        <v>73.425000000000011</v>
      </c>
      <c r="L314" s="27"/>
    </row>
    <row r="315" spans="1:12" x14ac:dyDescent="0.2">
      <c r="A315" s="19" t="s">
        <v>492</v>
      </c>
      <c r="B315" s="26"/>
      <c r="C315" s="59" t="s">
        <v>16</v>
      </c>
      <c r="D315" s="19" t="s">
        <v>258</v>
      </c>
      <c r="E315" s="59" t="s">
        <v>714</v>
      </c>
      <c r="F315" s="60">
        <v>64.900000000000006</v>
      </c>
      <c r="G315" s="61">
        <f t="shared" si="4"/>
        <v>-0.25</v>
      </c>
      <c r="H315" s="60">
        <v>48.675000000000004</v>
      </c>
      <c r="I315" s="60">
        <v>64.900000000000006</v>
      </c>
      <c r="J315" s="61">
        <v>-0.25</v>
      </c>
      <c r="K315" s="60">
        <v>48.675000000000004</v>
      </c>
      <c r="L315" s="27"/>
    </row>
    <row r="316" spans="1:12" ht="25.5" x14ac:dyDescent="0.2">
      <c r="A316" s="19" t="s">
        <v>492</v>
      </c>
      <c r="B316" s="26"/>
      <c r="C316" s="59" t="s">
        <v>16</v>
      </c>
      <c r="D316" s="19" t="s">
        <v>259</v>
      </c>
      <c r="E316" s="59" t="s">
        <v>715</v>
      </c>
      <c r="F316" s="60">
        <v>152.9</v>
      </c>
      <c r="G316" s="61">
        <f t="shared" si="4"/>
        <v>-0.25</v>
      </c>
      <c r="H316" s="60">
        <v>114.67500000000001</v>
      </c>
      <c r="I316" s="60">
        <v>152.9</v>
      </c>
      <c r="J316" s="61">
        <v>-0.25</v>
      </c>
      <c r="K316" s="60">
        <v>114.67500000000001</v>
      </c>
      <c r="L316" s="27"/>
    </row>
    <row r="317" spans="1:12" ht="25.5" x14ac:dyDescent="0.2">
      <c r="A317" s="19" t="s">
        <v>492</v>
      </c>
      <c r="B317" s="26"/>
      <c r="C317" s="59" t="s">
        <v>16</v>
      </c>
      <c r="D317" s="19" t="s">
        <v>1122</v>
      </c>
      <c r="E317" s="59" t="s">
        <v>1123</v>
      </c>
      <c r="F317" s="60">
        <v>255</v>
      </c>
      <c r="G317" s="61">
        <f t="shared" si="4"/>
        <v>-0.25</v>
      </c>
      <c r="H317" s="60">
        <v>191.25</v>
      </c>
      <c r="I317" s="60">
        <v>255</v>
      </c>
      <c r="J317" s="61">
        <v>-0.25</v>
      </c>
      <c r="K317" s="60">
        <v>191.25</v>
      </c>
      <c r="L317" s="27"/>
    </row>
    <row r="318" spans="1:12" x14ac:dyDescent="0.2">
      <c r="A318" s="19" t="s">
        <v>492</v>
      </c>
      <c r="B318" s="26"/>
      <c r="C318" s="59" t="s">
        <v>16</v>
      </c>
      <c r="D318" s="19" t="s">
        <v>260</v>
      </c>
      <c r="E318" s="59" t="s">
        <v>716</v>
      </c>
      <c r="F318" s="60">
        <v>100.1</v>
      </c>
      <c r="G318" s="61">
        <f t="shared" si="4"/>
        <v>-0.25000000000000011</v>
      </c>
      <c r="H318" s="60">
        <v>75.074999999999989</v>
      </c>
      <c r="I318" s="60">
        <v>100.1</v>
      </c>
      <c r="J318" s="61">
        <v>-0.25000000000000011</v>
      </c>
      <c r="K318" s="60">
        <v>75.074999999999989</v>
      </c>
      <c r="L318" s="27"/>
    </row>
    <row r="319" spans="1:12" ht="25.5" x14ac:dyDescent="0.2">
      <c r="A319" s="19" t="s">
        <v>492</v>
      </c>
      <c r="B319" s="26"/>
      <c r="C319" s="59" t="s">
        <v>16</v>
      </c>
      <c r="D319" s="19" t="s">
        <v>261</v>
      </c>
      <c r="E319" s="59" t="s">
        <v>717</v>
      </c>
      <c r="F319" s="60">
        <v>133.1</v>
      </c>
      <c r="G319" s="61">
        <f t="shared" si="4"/>
        <v>-0.25</v>
      </c>
      <c r="H319" s="60">
        <v>99.824999999999989</v>
      </c>
      <c r="I319" s="60">
        <v>133.1</v>
      </c>
      <c r="J319" s="61">
        <v>-0.25</v>
      </c>
      <c r="K319" s="60">
        <v>99.824999999999989</v>
      </c>
      <c r="L319" s="27"/>
    </row>
    <row r="320" spans="1:12" x14ac:dyDescent="0.2">
      <c r="A320" s="19" t="s">
        <v>492</v>
      </c>
      <c r="B320" s="26"/>
      <c r="C320" s="59" t="s">
        <v>16</v>
      </c>
      <c r="D320" s="19" t="s">
        <v>262</v>
      </c>
      <c r="E320" s="59" t="s">
        <v>718</v>
      </c>
      <c r="F320" s="60">
        <v>115.5</v>
      </c>
      <c r="G320" s="61">
        <f t="shared" si="4"/>
        <v>-0.25</v>
      </c>
      <c r="H320" s="60">
        <v>86.625</v>
      </c>
      <c r="I320" s="60">
        <v>115.5</v>
      </c>
      <c r="J320" s="61">
        <v>-0.25</v>
      </c>
      <c r="K320" s="60">
        <v>86.625</v>
      </c>
      <c r="L320" s="27"/>
    </row>
    <row r="321" spans="1:12" x14ac:dyDescent="0.2">
      <c r="A321" s="19" t="s">
        <v>492</v>
      </c>
      <c r="B321" s="26"/>
      <c r="C321" s="59" t="s">
        <v>16</v>
      </c>
      <c r="D321" s="19" t="s">
        <v>263</v>
      </c>
      <c r="E321" s="59" t="s">
        <v>719</v>
      </c>
      <c r="F321" s="60">
        <v>138.6</v>
      </c>
      <c r="G321" s="61">
        <f t="shared" si="4"/>
        <v>-0.25</v>
      </c>
      <c r="H321" s="60">
        <v>103.94999999999999</v>
      </c>
      <c r="I321" s="60">
        <v>138.6</v>
      </c>
      <c r="J321" s="61">
        <v>-0.25</v>
      </c>
      <c r="K321" s="60">
        <v>103.94999999999999</v>
      </c>
      <c r="L321" s="27"/>
    </row>
    <row r="322" spans="1:12" ht="25.5" x14ac:dyDescent="0.2">
      <c r="A322" s="19" t="s">
        <v>492</v>
      </c>
      <c r="B322" s="26"/>
      <c r="C322" s="59" t="s">
        <v>16</v>
      </c>
      <c r="D322" s="19" t="s">
        <v>264</v>
      </c>
      <c r="E322" s="59" t="s">
        <v>720</v>
      </c>
      <c r="F322" s="60">
        <v>173</v>
      </c>
      <c r="G322" s="61">
        <f t="shared" si="4"/>
        <v>-0.25</v>
      </c>
      <c r="H322" s="60">
        <v>129.75</v>
      </c>
      <c r="I322" s="60">
        <v>173</v>
      </c>
      <c r="J322" s="61">
        <v>-0.25</v>
      </c>
      <c r="K322" s="60">
        <v>129.75</v>
      </c>
      <c r="L322" s="27"/>
    </row>
    <row r="323" spans="1:12" x14ac:dyDescent="0.2">
      <c r="A323" s="19" t="s">
        <v>492</v>
      </c>
      <c r="B323" s="26"/>
      <c r="C323" s="59" t="s">
        <v>16</v>
      </c>
      <c r="D323" s="19" t="s">
        <v>721</v>
      </c>
      <c r="E323" s="59" t="s">
        <v>1124</v>
      </c>
      <c r="F323" s="60">
        <v>55</v>
      </c>
      <c r="G323" s="61">
        <f t="shared" si="4"/>
        <v>-0.25</v>
      </c>
      <c r="H323" s="60">
        <v>41.25</v>
      </c>
      <c r="I323" s="60">
        <v>55</v>
      </c>
      <c r="J323" s="61">
        <v>-0.25</v>
      </c>
      <c r="K323" s="60">
        <v>41.25</v>
      </c>
      <c r="L323" s="27"/>
    </row>
    <row r="324" spans="1:12" ht="38.25" x14ac:dyDescent="0.2">
      <c r="A324" s="19" t="s">
        <v>492</v>
      </c>
      <c r="B324" s="26"/>
      <c r="C324" s="59" t="s">
        <v>16</v>
      </c>
      <c r="D324" s="19" t="s">
        <v>265</v>
      </c>
      <c r="E324" s="59" t="s">
        <v>722</v>
      </c>
      <c r="F324" s="60">
        <v>121</v>
      </c>
      <c r="G324" s="61">
        <f t="shared" si="4"/>
        <v>-0.25</v>
      </c>
      <c r="H324" s="60">
        <v>90.75</v>
      </c>
      <c r="I324" s="60">
        <v>121</v>
      </c>
      <c r="J324" s="61">
        <v>-0.25</v>
      </c>
      <c r="K324" s="60">
        <v>90.75</v>
      </c>
      <c r="L324" s="27"/>
    </row>
    <row r="325" spans="1:12" ht="38.25" x14ac:dyDescent="0.2">
      <c r="A325" s="19" t="s">
        <v>492</v>
      </c>
      <c r="B325" s="26"/>
      <c r="C325" s="59" t="s">
        <v>16</v>
      </c>
      <c r="D325" s="19" t="s">
        <v>266</v>
      </c>
      <c r="E325" s="59" t="s">
        <v>723</v>
      </c>
      <c r="F325" s="60">
        <v>577.5</v>
      </c>
      <c r="G325" s="61">
        <f t="shared" si="4"/>
        <v>-0.25</v>
      </c>
      <c r="H325" s="60">
        <v>433.125</v>
      </c>
      <c r="I325" s="60">
        <v>577.5</v>
      </c>
      <c r="J325" s="61">
        <v>-0.25</v>
      </c>
      <c r="K325" s="60">
        <v>433.125</v>
      </c>
      <c r="L325" s="27"/>
    </row>
    <row r="326" spans="1:12" x14ac:dyDescent="0.2">
      <c r="A326" s="19" t="s">
        <v>492</v>
      </c>
      <c r="B326" s="26"/>
      <c r="C326" s="59" t="s">
        <v>16</v>
      </c>
      <c r="D326" s="19" t="s">
        <v>267</v>
      </c>
      <c r="E326" s="59" t="s">
        <v>1125</v>
      </c>
      <c r="F326" s="60">
        <v>63.8</v>
      </c>
      <c r="G326" s="61">
        <f t="shared" si="4"/>
        <v>-0.25000000000000011</v>
      </c>
      <c r="H326" s="60">
        <v>47.849999999999994</v>
      </c>
      <c r="I326" s="60">
        <v>63.8</v>
      </c>
      <c r="J326" s="61">
        <v>-0.25000000000000011</v>
      </c>
      <c r="K326" s="60">
        <v>47.849999999999994</v>
      </c>
      <c r="L326" s="27"/>
    </row>
    <row r="327" spans="1:12" ht="38.25" x14ac:dyDescent="0.2">
      <c r="A327" s="19" t="s">
        <v>492</v>
      </c>
      <c r="B327" s="26"/>
      <c r="C327" s="59" t="s">
        <v>16</v>
      </c>
      <c r="D327" s="19" t="s">
        <v>268</v>
      </c>
      <c r="E327" s="59" t="s">
        <v>724</v>
      </c>
      <c r="F327" s="60">
        <v>181.5</v>
      </c>
      <c r="G327" s="61">
        <f t="shared" si="4"/>
        <v>-0.25</v>
      </c>
      <c r="H327" s="60">
        <v>136.125</v>
      </c>
      <c r="I327" s="60">
        <v>181.5</v>
      </c>
      <c r="J327" s="61">
        <v>-0.25</v>
      </c>
      <c r="K327" s="60">
        <v>136.125</v>
      </c>
      <c r="L327" s="27"/>
    </row>
    <row r="328" spans="1:12" x14ac:dyDescent="0.2">
      <c r="A328" s="19" t="s">
        <v>492</v>
      </c>
      <c r="B328" s="26"/>
      <c r="C328" s="59" t="s">
        <v>16</v>
      </c>
      <c r="D328" s="19" t="s">
        <v>1126</v>
      </c>
      <c r="E328" s="59" t="s">
        <v>1127</v>
      </c>
      <c r="F328" s="60">
        <v>175</v>
      </c>
      <c r="G328" s="61">
        <f t="shared" si="4"/>
        <v>-0.25</v>
      </c>
      <c r="H328" s="60">
        <v>131.25</v>
      </c>
      <c r="I328" s="60">
        <v>175</v>
      </c>
      <c r="J328" s="61">
        <v>-0.25</v>
      </c>
      <c r="K328" s="60">
        <v>131.25</v>
      </c>
      <c r="L328" s="27"/>
    </row>
    <row r="329" spans="1:12" x14ac:dyDescent="0.2">
      <c r="A329" s="19" t="s">
        <v>492</v>
      </c>
      <c r="B329" s="26"/>
      <c r="C329" s="59" t="s">
        <v>16</v>
      </c>
      <c r="D329" s="19" t="s">
        <v>269</v>
      </c>
      <c r="E329" s="59" t="s">
        <v>725</v>
      </c>
      <c r="F329" s="60">
        <v>106.7</v>
      </c>
      <c r="G329" s="61">
        <f t="shared" si="4"/>
        <v>-0.25</v>
      </c>
      <c r="H329" s="60">
        <v>80.025000000000006</v>
      </c>
      <c r="I329" s="60">
        <v>106.7</v>
      </c>
      <c r="J329" s="61">
        <v>-0.25</v>
      </c>
      <c r="K329" s="60">
        <v>80.025000000000006</v>
      </c>
      <c r="L329" s="27"/>
    </row>
    <row r="330" spans="1:12" x14ac:dyDescent="0.2">
      <c r="A330" s="19" t="s">
        <v>492</v>
      </c>
      <c r="B330" s="26"/>
      <c r="C330" s="59" t="s">
        <v>16</v>
      </c>
      <c r="D330" s="19" t="s">
        <v>726</v>
      </c>
      <c r="E330" s="59" t="s">
        <v>727</v>
      </c>
      <c r="F330" s="60">
        <v>51.7</v>
      </c>
      <c r="G330" s="61">
        <f t="shared" si="4"/>
        <v>-0.24999999999999989</v>
      </c>
      <c r="H330" s="60">
        <v>38.775000000000006</v>
      </c>
      <c r="I330" s="60">
        <v>51.7</v>
      </c>
      <c r="J330" s="61">
        <v>-0.24999999999999989</v>
      </c>
      <c r="K330" s="60">
        <v>38.775000000000006</v>
      </c>
      <c r="L330" s="27"/>
    </row>
    <row r="331" spans="1:12" x14ac:dyDescent="0.2">
      <c r="A331" s="19" t="s">
        <v>492</v>
      </c>
      <c r="B331" s="26"/>
      <c r="C331" s="59" t="s">
        <v>16</v>
      </c>
      <c r="D331" s="19" t="s">
        <v>270</v>
      </c>
      <c r="E331" s="59" t="s">
        <v>728</v>
      </c>
      <c r="F331" s="60">
        <v>315</v>
      </c>
      <c r="G331" s="61">
        <f t="shared" si="4"/>
        <v>-0.25</v>
      </c>
      <c r="H331" s="60">
        <v>236.25</v>
      </c>
      <c r="I331" s="60">
        <v>315</v>
      </c>
      <c r="J331" s="61">
        <v>-0.25</v>
      </c>
      <c r="K331" s="60">
        <v>236.25</v>
      </c>
      <c r="L331" s="27"/>
    </row>
    <row r="332" spans="1:12" ht="25.5" x14ac:dyDescent="0.2">
      <c r="A332" s="19" t="s">
        <v>492</v>
      </c>
      <c r="B332" s="26"/>
      <c r="C332" s="59" t="s">
        <v>16</v>
      </c>
      <c r="D332" s="19" t="s">
        <v>271</v>
      </c>
      <c r="E332" s="59" t="s">
        <v>729</v>
      </c>
      <c r="F332" s="60">
        <v>123.2</v>
      </c>
      <c r="G332" s="61">
        <f t="shared" si="4"/>
        <v>-0.25</v>
      </c>
      <c r="H332" s="60">
        <v>92.4</v>
      </c>
      <c r="I332" s="60">
        <v>123.2</v>
      </c>
      <c r="J332" s="61">
        <v>-0.25</v>
      </c>
      <c r="K332" s="60">
        <v>92.4</v>
      </c>
      <c r="L332" s="27"/>
    </row>
    <row r="333" spans="1:12" x14ac:dyDescent="0.2">
      <c r="A333" s="19" t="s">
        <v>492</v>
      </c>
      <c r="B333" s="26"/>
      <c r="C333" s="59" t="s">
        <v>16</v>
      </c>
      <c r="D333" s="19" t="s">
        <v>730</v>
      </c>
      <c r="E333" s="59" t="s">
        <v>731</v>
      </c>
      <c r="F333" s="60">
        <v>64.900000000000006</v>
      </c>
      <c r="G333" s="61">
        <f t="shared" si="4"/>
        <v>-0.25</v>
      </c>
      <c r="H333" s="60">
        <v>48.675000000000004</v>
      </c>
      <c r="I333" s="60">
        <v>64.900000000000006</v>
      </c>
      <c r="J333" s="61">
        <v>-0.25</v>
      </c>
      <c r="K333" s="60">
        <v>48.675000000000004</v>
      </c>
      <c r="L333" s="27"/>
    </row>
    <row r="334" spans="1:12" x14ac:dyDescent="0.2">
      <c r="A334" s="19" t="s">
        <v>492</v>
      </c>
      <c r="B334" s="26"/>
      <c r="C334" s="59" t="s">
        <v>16</v>
      </c>
      <c r="D334" s="19" t="s">
        <v>732</v>
      </c>
      <c r="E334" s="59" t="s">
        <v>733</v>
      </c>
      <c r="F334" s="60">
        <v>65</v>
      </c>
      <c r="G334" s="61">
        <f t="shared" si="4"/>
        <v>-0.25</v>
      </c>
      <c r="H334" s="60">
        <v>48.75</v>
      </c>
      <c r="I334" s="60">
        <v>65</v>
      </c>
      <c r="J334" s="61">
        <v>-0.25</v>
      </c>
      <c r="K334" s="60">
        <v>48.75</v>
      </c>
      <c r="L334" s="27"/>
    </row>
    <row r="335" spans="1:12" x14ac:dyDescent="0.2">
      <c r="A335" s="19" t="s">
        <v>492</v>
      </c>
      <c r="B335" s="26"/>
      <c r="C335" s="59" t="s">
        <v>16</v>
      </c>
      <c r="D335" s="19" t="s">
        <v>272</v>
      </c>
      <c r="E335" s="59" t="s">
        <v>734</v>
      </c>
      <c r="F335" s="60">
        <v>146.30000000000001</v>
      </c>
      <c r="G335" s="61">
        <f t="shared" si="4"/>
        <v>-0.25</v>
      </c>
      <c r="H335" s="60">
        <v>109.72500000000001</v>
      </c>
      <c r="I335" s="60">
        <v>146.30000000000001</v>
      </c>
      <c r="J335" s="61">
        <v>-0.25</v>
      </c>
      <c r="K335" s="60">
        <v>109.72500000000001</v>
      </c>
      <c r="L335" s="27"/>
    </row>
    <row r="336" spans="1:12" x14ac:dyDescent="0.2">
      <c r="A336" s="19" t="s">
        <v>492</v>
      </c>
      <c r="B336" s="26"/>
      <c r="C336" s="59" t="s">
        <v>16</v>
      </c>
      <c r="D336" s="19" t="s">
        <v>273</v>
      </c>
      <c r="E336" s="59" t="s">
        <v>735</v>
      </c>
      <c r="F336" s="60">
        <v>117.7</v>
      </c>
      <c r="G336" s="61">
        <f t="shared" si="4"/>
        <v>-0.25</v>
      </c>
      <c r="H336" s="60">
        <v>88.275000000000006</v>
      </c>
      <c r="I336" s="60">
        <v>117.7</v>
      </c>
      <c r="J336" s="61">
        <v>-0.25</v>
      </c>
      <c r="K336" s="60">
        <v>88.275000000000006</v>
      </c>
      <c r="L336" s="27"/>
    </row>
    <row r="337" spans="1:12" ht="25.5" x14ac:dyDescent="0.2">
      <c r="A337" s="19" t="s">
        <v>492</v>
      </c>
      <c r="B337" s="26"/>
      <c r="C337" s="59" t="s">
        <v>16</v>
      </c>
      <c r="D337" s="19" t="s">
        <v>736</v>
      </c>
      <c r="E337" s="59" t="s">
        <v>737</v>
      </c>
      <c r="F337" s="60">
        <v>132</v>
      </c>
      <c r="G337" s="61">
        <f t="shared" si="4"/>
        <v>-0.25</v>
      </c>
      <c r="H337" s="60">
        <v>99</v>
      </c>
      <c r="I337" s="60">
        <v>132</v>
      </c>
      <c r="J337" s="61">
        <v>-0.25</v>
      </c>
      <c r="K337" s="60">
        <v>99</v>
      </c>
      <c r="L337" s="27"/>
    </row>
    <row r="338" spans="1:12" ht="25.5" x14ac:dyDescent="0.2">
      <c r="A338" s="19" t="s">
        <v>492</v>
      </c>
      <c r="B338" s="26"/>
      <c r="C338" s="59" t="s">
        <v>16</v>
      </c>
      <c r="D338" s="19" t="s">
        <v>274</v>
      </c>
      <c r="E338" s="59" t="s">
        <v>1305</v>
      </c>
      <c r="F338" s="60">
        <v>112</v>
      </c>
      <c r="G338" s="61">
        <f t="shared" si="4"/>
        <v>-0.25</v>
      </c>
      <c r="H338" s="60">
        <v>84</v>
      </c>
      <c r="I338" s="60">
        <v>112</v>
      </c>
      <c r="J338" s="61">
        <v>-0.25</v>
      </c>
      <c r="K338" s="60">
        <v>84</v>
      </c>
      <c r="L338" s="27"/>
    </row>
    <row r="339" spans="1:12" ht="25.5" x14ac:dyDescent="0.2">
      <c r="A339" s="19" t="s">
        <v>492</v>
      </c>
      <c r="B339" s="26"/>
      <c r="C339" s="59" t="s">
        <v>16</v>
      </c>
      <c r="D339" s="19" t="s">
        <v>1128</v>
      </c>
      <c r="E339" s="59" t="s">
        <v>1129</v>
      </c>
      <c r="F339" s="60">
        <v>105</v>
      </c>
      <c r="G339" s="61">
        <f t="shared" si="4"/>
        <v>-0.25</v>
      </c>
      <c r="H339" s="60">
        <v>78.75</v>
      </c>
      <c r="I339" s="60">
        <v>105</v>
      </c>
      <c r="J339" s="61">
        <v>-0.25</v>
      </c>
      <c r="K339" s="60">
        <v>78.75</v>
      </c>
      <c r="L339" s="27"/>
    </row>
    <row r="340" spans="1:12" x14ac:dyDescent="0.2">
      <c r="A340" s="19" t="s">
        <v>492</v>
      </c>
      <c r="B340" s="26"/>
      <c r="C340" s="59" t="s">
        <v>16</v>
      </c>
      <c r="D340" s="19" t="s">
        <v>275</v>
      </c>
      <c r="E340" s="59" t="s">
        <v>1130</v>
      </c>
      <c r="F340" s="60">
        <v>270</v>
      </c>
      <c r="G340" s="61">
        <f t="shared" ref="G340:G403" si="5">H340/F340-1</f>
        <v>-0.25</v>
      </c>
      <c r="H340" s="60">
        <v>202.5</v>
      </c>
      <c r="I340" s="60">
        <v>270</v>
      </c>
      <c r="J340" s="61">
        <v>-0.25</v>
      </c>
      <c r="K340" s="60">
        <v>202.5</v>
      </c>
      <c r="L340" s="27"/>
    </row>
    <row r="341" spans="1:12" x14ac:dyDescent="0.2">
      <c r="A341" s="19" t="s">
        <v>492</v>
      </c>
      <c r="B341" s="26"/>
      <c r="C341" s="59" t="s">
        <v>16</v>
      </c>
      <c r="D341" s="19" t="s">
        <v>1131</v>
      </c>
      <c r="E341" s="59" t="s">
        <v>1132</v>
      </c>
      <c r="F341" s="60">
        <v>194.35</v>
      </c>
      <c r="G341" s="61">
        <f t="shared" si="5"/>
        <v>-0.25001286339078987</v>
      </c>
      <c r="H341" s="60">
        <v>145.76</v>
      </c>
      <c r="I341" s="60">
        <v>194.35</v>
      </c>
      <c r="J341" s="61">
        <v>-0.25001286339078987</v>
      </c>
      <c r="K341" s="60">
        <v>145.76</v>
      </c>
      <c r="L341" s="27"/>
    </row>
    <row r="342" spans="1:12" ht="25.5" x14ac:dyDescent="0.2">
      <c r="A342" s="19" t="s">
        <v>492</v>
      </c>
      <c r="B342" s="26"/>
      <c r="C342" s="59" t="s">
        <v>16</v>
      </c>
      <c r="D342" s="19" t="s">
        <v>276</v>
      </c>
      <c r="E342" s="59" t="s">
        <v>738</v>
      </c>
      <c r="F342" s="60">
        <v>92.4</v>
      </c>
      <c r="G342" s="61">
        <f t="shared" si="5"/>
        <v>-0.24999999999999989</v>
      </c>
      <c r="H342" s="60">
        <v>69.300000000000011</v>
      </c>
      <c r="I342" s="60">
        <v>92.4</v>
      </c>
      <c r="J342" s="61">
        <v>-0.24999999999999989</v>
      </c>
      <c r="K342" s="60">
        <v>69.300000000000011</v>
      </c>
      <c r="L342" s="27"/>
    </row>
    <row r="343" spans="1:12" ht="38.25" x14ac:dyDescent="0.2">
      <c r="A343" s="19" t="s">
        <v>492</v>
      </c>
      <c r="B343" s="26"/>
      <c r="C343" s="59" t="s">
        <v>16</v>
      </c>
      <c r="D343" s="19" t="s">
        <v>277</v>
      </c>
      <c r="E343" s="59" t="s">
        <v>739</v>
      </c>
      <c r="F343" s="60">
        <v>200</v>
      </c>
      <c r="G343" s="61">
        <f t="shared" si="5"/>
        <v>-0.25</v>
      </c>
      <c r="H343" s="60">
        <v>150</v>
      </c>
      <c r="I343" s="60">
        <v>200</v>
      </c>
      <c r="J343" s="61">
        <v>-0.25</v>
      </c>
      <c r="K343" s="60">
        <v>150</v>
      </c>
      <c r="L343" s="27"/>
    </row>
    <row r="344" spans="1:12" ht="38.25" x14ac:dyDescent="0.2">
      <c r="A344" s="19" t="s">
        <v>492</v>
      </c>
      <c r="B344" s="26"/>
      <c r="C344" s="59" t="s">
        <v>16</v>
      </c>
      <c r="D344" s="19" t="s">
        <v>278</v>
      </c>
      <c r="E344" s="59" t="s">
        <v>740</v>
      </c>
      <c r="F344" s="60">
        <v>69.3</v>
      </c>
      <c r="G344" s="61">
        <f t="shared" si="5"/>
        <v>-0.25</v>
      </c>
      <c r="H344" s="60">
        <v>51.974999999999994</v>
      </c>
      <c r="I344" s="60">
        <v>69.3</v>
      </c>
      <c r="J344" s="61">
        <v>-0.25</v>
      </c>
      <c r="K344" s="60">
        <v>51.974999999999994</v>
      </c>
      <c r="L344" s="27"/>
    </row>
    <row r="345" spans="1:12" ht="25.5" x14ac:dyDescent="0.2">
      <c r="A345" s="19" t="s">
        <v>492</v>
      </c>
      <c r="B345" s="26"/>
      <c r="C345" s="59" t="s">
        <v>16</v>
      </c>
      <c r="D345" s="19" t="s">
        <v>279</v>
      </c>
      <c r="E345" s="59" t="s">
        <v>741</v>
      </c>
      <c r="F345" s="60">
        <v>253</v>
      </c>
      <c r="G345" s="61">
        <f t="shared" si="5"/>
        <v>-0.25</v>
      </c>
      <c r="H345" s="60">
        <v>189.75</v>
      </c>
      <c r="I345" s="60">
        <v>253</v>
      </c>
      <c r="J345" s="61">
        <v>-0.25</v>
      </c>
      <c r="K345" s="60">
        <v>189.75</v>
      </c>
      <c r="L345" s="27"/>
    </row>
    <row r="346" spans="1:12" ht="38.25" x14ac:dyDescent="0.2">
      <c r="A346" s="19" t="s">
        <v>492</v>
      </c>
      <c r="B346" s="26"/>
      <c r="C346" s="59" t="s">
        <v>16</v>
      </c>
      <c r="D346" s="19" t="s">
        <v>280</v>
      </c>
      <c r="E346" s="59" t="s">
        <v>742</v>
      </c>
      <c r="F346" s="60">
        <v>335.5</v>
      </c>
      <c r="G346" s="61">
        <f t="shared" si="5"/>
        <v>-0.25</v>
      </c>
      <c r="H346" s="60">
        <v>251.625</v>
      </c>
      <c r="I346" s="60">
        <v>335.5</v>
      </c>
      <c r="J346" s="61">
        <v>-0.25</v>
      </c>
      <c r="K346" s="60">
        <v>251.625</v>
      </c>
      <c r="L346" s="27"/>
    </row>
    <row r="347" spans="1:12" ht="25.5" x14ac:dyDescent="0.2">
      <c r="A347" s="19" t="s">
        <v>492</v>
      </c>
      <c r="B347" s="26"/>
      <c r="C347" s="59" t="s">
        <v>16</v>
      </c>
      <c r="D347" s="19" t="s">
        <v>1133</v>
      </c>
      <c r="E347" s="59" t="s">
        <v>1134</v>
      </c>
      <c r="F347" s="60">
        <v>445</v>
      </c>
      <c r="G347" s="61">
        <f t="shared" si="5"/>
        <v>-0.25</v>
      </c>
      <c r="H347" s="60">
        <v>333.75</v>
      </c>
      <c r="I347" s="60">
        <v>445</v>
      </c>
      <c r="J347" s="61">
        <v>-0.25</v>
      </c>
      <c r="K347" s="60">
        <v>333.75</v>
      </c>
      <c r="L347" s="27"/>
    </row>
    <row r="348" spans="1:12" x14ac:dyDescent="0.2">
      <c r="A348" s="19" t="s">
        <v>492</v>
      </c>
      <c r="B348" s="26"/>
      <c r="C348" s="59" t="s">
        <v>510</v>
      </c>
      <c r="D348" s="19" t="s">
        <v>281</v>
      </c>
      <c r="E348" s="59" t="s">
        <v>743</v>
      </c>
      <c r="F348" s="60">
        <v>462</v>
      </c>
      <c r="G348" s="61">
        <f t="shared" si="5"/>
        <v>-0.25</v>
      </c>
      <c r="H348" s="60">
        <v>346.5</v>
      </c>
      <c r="I348" s="60">
        <v>462</v>
      </c>
      <c r="J348" s="61">
        <v>-0.25</v>
      </c>
      <c r="K348" s="60">
        <v>346.5</v>
      </c>
      <c r="L348" s="27"/>
    </row>
    <row r="349" spans="1:12" ht="51" x14ac:dyDescent="0.2">
      <c r="A349" s="19" t="s">
        <v>492</v>
      </c>
      <c r="B349" s="26"/>
      <c r="C349" s="59" t="s">
        <v>16</v>
      </c>
      <c r="D349" s="19" t="s">
        <v>282</v>
      </c>
      <c r="E349" s="59" t="s">
        <v>744</v>
      </c>
      <c r="F349" s="60">
        <v>1172.5999999999999</v>
      </c>
      <c r="G349" s="61">
        <f t="shared" si="5"/>
        <v>-0.25</v>
      </c>
      <c r="H349" s="60">
        <v>879.44999999999993</v>
      </c>
      <c r="I349" s="60">
        <v>1172.5999999999999</v>
      </c>
      <c r="J349" s="61">
        <v>-0.25</v>
      </c>
      <c r="K349" s="60">
        <v>879.44999999999993</v>
      </c>
      <c r="L349" s="27"/>
    </row>
    <row r="350" spans="1:12" ht="25.5" x14ac:dyDescent="0.2">
      <c r="A350" s="19" t="s">
        <v>492</v>
      </c>
      <c r="B350" s="26"/>
      <c r="C350" s="59" t="s">
        <v>16</v>
      </c>
      <c r="D350" s="19" t="s">
        <v>1135</v>
      </c>
      <c r="E350" s="59" t="s">
        <v>1136</v>
      </c>
      <c r="F350" s="60">
        <v>11</v>
      </c>
      <c r="G350" s="61">
        <f t="shared" si="5"/>
        <v>-0.25</v>
      </c>
      <c r="H350" s="60">
        <v>8.25</v>
      </c>
      <c r="I350" s="60">
        <v>11</v>
      </c>
      <c r="J350" s="61">
        <v>-0.25</v>
      </c>
      <c r="K350" s="60">
        <v>8.25</v>
      </c>
      <c r="L350" s="27"/>
    </row>
    <row r="351" spans="1:12" ht="38.25" x14ac:dyDescent="0.2">
      <c r="A351" s="19" t="s">
        <v>492</v>
      </c>
      <c r="B351" s="26"/>
      <c r="C351" s="59" t="s">
        <v>511</v>
      </c>
      <c r="D351" s="19" t="s">
        <v>283</v>
      </c>
      <c r="E351" s="59" t="s">
        <v>745</v>
      </c>
      <c r="F351" s="60">
        <v>308</v>
      </c>
      <c r="G351" s="61">
        <f t="shared" si="5"/>
        <v>-0.25</v>
      </c>
      <c r="H351" s="60">
        <v>231</v>
      </c>
      <c r="I351" s="60">
        <v>308</v>
      </c>
      <c r="J351" s="61">
        <v>-0.25</v>
      </c>
      <c r="K351" s="60">
        <v>231</v>
      </c>
      <c r="L351" s="27"/>
    </row>
    <row r="352" spans="1:12" ht="38.25" x14ac:dyDescent="0.2">
      <c r="A352" s="19" t="s">
        <v>492</v>
      </c>
      <c r="B352" s="26"/>
      <c r="C352" s="59" t="s">
        <v>1294</v>
      </c>
      <c r="D352" s="19" t="s">
        <v>1137</v>
      </c>
      <c r="E352" s="59" t="s">
        <v>1138</v>
      </c>
      <c r="F352" s="60">
        <v>115</v>
      </c>
      <c r="G352" s="61">
        <f t="shared" si="5"/>
        <v>-0.25</v>
      </c>
      <c r="H352" s="60">
        <v>86.25</v>
      </c>
      <c r="I352" s="60">
        <v>115</v>
      </c>
      <c r="J352" s="61">
        <v>-0.25</v>
      </c>
      <c r="K352" s="60">
        <v>86.25</v>
      </c>
      <c r="L352" s="27"/>
    </row>
    <row r="353" spans="1:12" ht="51" x14ac:dyDescent="0.2">
      <c r="A353" s="19" t="s">
        <v>492</v>
      </c>
      <c r="B353" s="26"/>
      <c r="C353" s="59" t="s">
        <v>16</v>
      </c>
      <c r="D353" s="19" t="s">
        <v>284</v>
      </c>
      <c r="E353" s="59" t="s">
        <v>746</v>
      </c>
      <c r="F353" s="60">
        <v>231</v>
      </c>
      <c r="G353" s="61">
        <f t="shared" si="5"/>
        <v>-0.25</v>
      </c>
      <c r="H353" s="60">
        <v>173.25</v>
      </c>
      <c r="I353" s="60">
        <v>231</v>
      </c>
      <c r="J353" s="61">
        <v>-0.25</v>
      </c>
      <c r="K353" s="60">
        <v>173.25</v>
      </c>
      <c r="L353" s="27"/>
    </row>
    <row r="354" spans="1:12" ht="25.5" x14ac:dyDescent="0.2">
      <c r="A354" s="19" t="s">
        <v>492</v>
      </c>
      <c r="B354" s="26"/>
      <c r="C354" s="59" t="s">
        <v>16</v>
      </c>
      <c r="D354" s="19" t="s">
        <v>285</v>
      </c>
      <c r="E354" s="59" t="s">
        <v>747</v>
      </c>
      <c r="F354" s="60">
        <v>403.33699999999999</v>
      </c>
      <c r="G354" s="61">
        <f t="shared" si="5"/>
        <v>-0.25</v>
      </c>
      <c r="H354" s="60">
        <v>302.50274999999999</v>
      </c>
      <c r="I354" s="60">
        <v>403.33699999999999</v>
      </c>
      <c r="J354" s="61">
        <v>-0.25</v>
      </c>
      <c r="K354" s="60">
        <v>302.50274999999999</v>
      </c>
      <c r="L354" s="27"/>
    </row>
    <row r="355" spans="1:12" ht="25.5" x14ac:dyDescent="0.2">
      <c r="A355" s="19" t="s">
        <v>492</v>
      </c>
      <c r="B355" s="26"/>
      <c r="C355" s="59" t="s">
        <v>512</v>
      </c>
      <c r="D355" s="19" t="s">
        <v>286</v>
      </c>
      <c r="E355" s="59" t="s">
        <v>748</v>
      </c>
      <c r="F355" s="60">
        <v>361.9</v>
      </c>
      <c r="G355" s="61">
        <f t="shared" si="5"/>
        <v>-0.25000000000000011</v>
      </c>
      <c r="H355" s="60">
        <v>271.42499999999995</v>
      </c>
      <c r="I355" s="60">
        <v>361.9</v>
      </c>
      <c r="J355" s="61">
        <v>-0.25000000000000011</v>
      </c>
      <c r="K355" s="60">
        <v>271.42499999999995</v>
      </c>
      <c r="L355" s="27"/>
    </row>
    <row r="356" spans="1:12" ht="25.5" x14ac:dyDescent="0.2">
      <c r="A356" s="19" t="s">
        <v>492</v>
      </c>
      <c r="B356" s="26"/>
      <c r="C356" s="59" t="s">
        <v>512</v>
      </c>
      <c r="D356" s="19" t="s">
        <v>287</v>
      </c>
      <c r="E356" s="59" t="s">
        <v>749</v>
      </c>
      <c r="F356" s="60">
        <v>403.33699999999999</v>
      </c>
      <c r="G356" s="61">
        <f t="shared" si="5"/>
        <v>-0.25</v>
      </c>
      <c r="H356" s="60">
        <v>302.50274999999999</v>
      </c>
      <c r="I356" s="60">
        <v>403.33699999999999</v>
      </c>
      <c r="J356" s="61">
        <v>-0.25</v>
      </c>
      <c r="K356" s="60">
        <v>302.50274999999999</v>
      </c>
      <c r="L356" s="27"/>
    </row>
    <row r="357" spans="1:12" ht="25.5" x14ac:dyDescent="0.2">
      <c r="A357" s="19" t="s">
        <v>492</v>
      </c>
      <c r="B357" s="26"/>
      <c r="C357" s="59" t="s">
        <v>513</v>
      </c>
      <c r="D357" s="19" t="s">
        <v>1139</v>
      </c>
      <c r="E357" s="59" t="s">
        <v>1140</v>
      </c>
      <c r="F357" s="60">
        <v>403</v>
      </c>
      <c r="G357" s="61">
        <f t="shared" si="5"/>
        <v>-0.25</v>
      </c>
      <c r="H357" s="60">
        <v>302.25</v>
      </c>
      <c r="I357" s="60">
        <v>403</v>
      </c>
      <c r="J357" s="61">
        <v>-0.25</v>
      </c>
      <c r="K357" s="60">
        <v>302.25</v>
      </c>
      <c r="L357" s="27"/>
    </row>
    <row r="358" spans="1:12" x14ac:dyDescent="0.2">
      <c r="A358" s="19" t="s">
        <v>492</v>
      </c>
      <c r="B358" s="26"/>
      <c r="C358" s="59" t="s">
        <v>16</v>
      </c>
      <c r="D358" s="19" t="s">
        <v>1141</v>
      </c>
      <c r="E358" s="59" t="s">
        <v>1142</v>
      </c>
      <c r="F358" s="60">
        <v>992</v>
      </c>
      <c r="G358" s="61">
        <f t="shared" si="5"/>
        <v>-0.25</v>
      </c>
      <c r="H358" s="60">
        <v>744</v>
      </c>
      <c r="I358" s="60">
        <v>992</v>
      </c>
      <c r="J358" s="61">
        <v>-0.25</v>
      </c>
      <c r="K358" s="60">
        <v>744</v>
      </c>
      <c r="L358" s="27"/>
    </row>
    <row r="359" spans="1:12" ht="25.5" x14ac:dyDescent="0.2">
      <c r="A359" s="19" t="s">
        <v>492</v>
      </c>
      <c r="B359" s="26"/>
      <c r="C359" s="59" t="s">
        <v>16</v>
      </c>
      <c r="D359" s="19" t="s">
        <v>1143</v>
      </c>
      <c r="E359" s="59" t="s">
        <v>1144</v>
      </c>
      <c r="F359" s="60">
        <v>525</v>
      </c>
      <c r="G359" s="61">
        <f t="shared" si="5"/>
        <v>-0.25</v>
      </c>
      <c r="H359" s="60">
        <v>393.75</v>
      </c>
      <c r="I359" s="60">
        <v>525</v>
      </c>
      <c r="J359" s="61">
        <v>-0.25</v>
      </c>
      <c r="K359" s="60">
        <v>393.75</v>
      </c>
      <c r="L359" s="27"/>
    </row>
    <row r="360" spans="1:12" ht="25.5" x14ac:dyDescent="0.2">
      <c r="A360" s="19" t="s">
        <v>492</v>
      </c>
      <c r="B360" s="26"/>
      <c r="C360" s="59" t="s">
        <v>16</v>
      </c>
      <c r="D360" s="19" t="s">
        <v>1145</v>
      </c>
      <c r="E360" s="59" t="s">
        <v>1146</v>
      </c>
      <c r="F360" s="60">
        <v>609</v>
      </c>
      <c r="G360" s="61">
        <f t="shared" si="5"/>
        <v>-0.25</v>
      </c>
      <c r="H360" s="60">
        <v>456.75</v>
      </c>
      <c r="I360" s="60">
        <v>609</v>
      </c>
      <c r="J360" s="61">
        <v>-0.25</v>
      </c>
      <c r="K360" s="60">
        <v>456.75</v>
      </c>
      <c r="L360" s="27"/>
    </row>
    <row r="361" spans="1:12" ht="25.5" x14ac:dyDescent="0.2">
      <c r="A361" s="19" t="s">
        <v>492</v>
      </c>
      <c r="B361" s="26"/>
      <c r="C361" s="59" t="s">
        <v>16</v>
      </c>
      <c r="D361" s="19" t="s">
        <v>1147</v>
      </c>
      <c r="E361" s="59" t="s">
        <v>1148</v>
      </c>
      <c r="F361" s="60">
        <v>1070</v>
      </c>
      <c r="G361" s="61">
        <f t="shared" si="5"/>
        <v>-0.25</v>
      </c>
      <c r="H361" s="60">
        <v>802.5</v>
      </c>
      <c r="I361" s="60">
        <v>1070</v>
      </c>
      <c r="J361" s="61">
        <v>-0.25</v>
      </c>
      <c r="K361" s="60">
        <v>802.5</v>
      </c>
      <c r="L361" s="27"/>
    </row>
    <row r="362" spans="1:12" ht="38.25" x14ac:dyDescent="0.2">
      <c r="A362" s="19" t="s">
        <v>492</v>
      </c>
      <c r="B362" s="26"/>
      <c r="C362" s="59" t="s">
        <v>513</v>
      </c>
      <c r="D362" s="19" t="s">
        <v>1149</v>
      </c>
      <c r="E362" s="59" t="s">
        <v>1150</v>
      </c>
      <c r="F362" s="60">
        <v>2243</v>
      </c>
      <c r="G362" s="61">
        <f t="shared" si="5"/>
        <v>-0.25</v>
      </c>
      <c r="H362" s="60">
        <v>1682.25</v>
      </c>
      <c r="I362" s="60">
        <v>2243</v>
      </c>
      <c r="J362" s="61">
        <v>-0.25</v>
      </c>
      <c r="K362" s="60">
        <v>1682.25</v>
      </c>
      <c r="L362" s="27"/>
    </row>
    <row r="363" spans="1:12" ht="25.5" x14ac:dyDescent="0.2">
      <c r="A363" s="19" t="s">
        <v>492</v>
      </c>
      <c r="B363" s="26"/>
      <c r="C363" s="59" t="s">
        <v>1296</v>
      </c>
      <c r="D363" s="19" t="s">
        <v>1151</v>
      </c>
      <c r="E363" s="59" t="s">
        <v>1152</v>
      </c>
      <c r="F363" s="60">
        <v>604</v>
      </c>
      <c r="G363" s="61">
        <f t="shared" si="5"/>
        <v>-0.25</v>
      </c>
      <c r="H363" s="60">
        <v>453</v>
      </c>
      <c r="I363" s="60">
        <v>604</v>
      </c>
      <c r="J363" s="61">
        <v>-0.25</v>
      </c>
      <c r="K363" s="60">
        <v>453</v>
      </c>
      <c r="L363" s="27"/>
    </row>
    <row r="364" spans="1:12" ht="25.5" x14ac:dyDescent="0.2">
      <c r="A364" s="19" t="s">
        <v>492</v>
      </c>
      <c r="B364" s="26"/>
      <c r="C364" s="59" t="s">
        <v>1297</v>
      </c>
      <c r="D364" s="19" t="s">
        <v>1153</v>
      </c>
      <c r="E364" s="59" t="s">
        <v>1154</v>
      </c>
      <c r="F364" s="60">
        <v>634</v>
      </c>
      <c r="G364" s="61">
        <f t="shared" si="5"/>
        <v>-0.25</v>
      </c>
      <c r="H364" s="60">
        <v>475.5</v>
      </c>
      <c r="I364" s="60">
        <v>634</v>
      </c>
      <c r="J364" s="61">
        <v>-0.25</v>
      </c>
      <c r="K364" s="60">
        <v>475.5</v>
      </c>
      <c r="L364" s="27"/>
    </row>
    <row r="365" spans="1:12" ht="25.5" x14ac:dyDescent="0.2">
      <c r="A365" s="19" t="s">
        <v>492</v>
      </c>
      <c r="B365" s="26"/>
      <c r="C365" s="59" t="s">
        <v>1296</v>
      </c>
      <c r="D365" s="19" t="s">
        <v>1155</v>
      </c>
      <c r="E365" s="59" t="s">
        <v>1156</v>
      </c>
      <c r="F365" s="60">
        <v>634</v>
      </c>
      <c r="G365" s="61">
        <f t="shared" si="5"/>
        <v>-0.25</v>
      </c>
      <c r="H365" s="60">
        <v>475.5</v>
      </c>
      <c r="I365" s="60">
        <v>634</v>
      </c>
      <c r="J365" s="61">
        <v>-0.25</v>
      </c>
      <c r="K365" s="60">
        <v>475.5</v>
      </c>
      <c r="L365" s="27"/>
    </row>
    <row r="366" spans="1:12" ht="25.5" x14ac:dyDescent="0.2">
      <c r="A366" s="19" t="s">
        <v>492</v>
      </c>
      <c r="B366" s="26"/>
      <c r="C366" s="59" t="s">
        <v>1296</v>
      </c>
      <c r="D366" s="19" t="s">
        <v>1157</v>
      </c>
      <c r="E366" s="59" t="s">
        <v>1158</v>
      </c>
      <c r="F366" s="60">
        <v>634</v>
      </c>
      <c r="G366" s="61">
        <f t="shared" si="5"/>
        <v>-0.25</v>
      </c>
      <c r="H366" s="60">
        <v>475.5</v>
      </c>
      <c r="I366" s="60">
        <v>634</v>
      </c>
      <c r="J366" s="61">
        <v>-0.25</v>
      </c>
      <c r="K366" s="60">
        <v>475.5</v>
      </c>
      <c r="L366" s="27"/>
    </row>
    <row r="367" spans="1:12" ht="25.5" x14ac:dyDescent="0.2">
      <c r="A367" s="19" t="s">
        <v>492</v>
      </c>
      <c r="B367" s="26"/>
      <c r="C367" s="59" t="s">
        <v>1298</v>
      </c>
      <c r="D367" s="19" t="s">
        <v>1159</v>
      </c>
      <c r="E367" s="59" t="s">
        <v>1160</v>
      </c>
      <c r="F367" s="60">
        <v>863</v>
      </c>
      <c r="G367" s="61">
        <f t="shared" si="5"/>
        <v>-0.25</v>
      </c>
      <c r="H367" s="60">
        <v>647.25</v>
      </c>
      <c r="I367" s="60">
        <v>863</v>
      </c>
      <c r="J367" s="61">
        <v>-0.25</v>
      </c>
      <c r="K367" s="60">
        <v>647.25</v>
      </c>
      <c r="L367" s="27"/>
    </row>
    <row r="368" spans="1:12" ht="25.5" x14ac:dyDescent="0.2">
      <c r="A368" s="19" t="s">
        <v>492</v>
      </c>
      <c r="B368" s="26"/>
      <c r="C368" s="59" t="s">
        <v>1296</v>
      </c>
      <c r="D368" s="19" t="s">
        <v>1161</v>
      </c>
      <c r="E368" s="59" t="s">
        <v>1162</v>
      </c>
      <c r="F368" s="60">
        <v>634</v>
      </c>
      <c r="G368" s="61">
        <f t="shared" si="5"/>
        <v>-0.25</v>
      </c>
      <c r="H368" s="60">
        <v>475.5</v>
      </c>
      <c r="I368" s="60">
        <v>634</v>
      </c>
      <c r="J368" s="61">
        <v>-0.25</v>
      </c>
      <c r="K368" s="60">
        <v>475.5</v>
      </c>
      <c r="L368" s="27"/>
    </row>
    <row r="369" spans="1:12" ht="25.5" x14ac:dyDescent="0.2">
      <c r="A369" s="19" t="s">
        <v>492</v>
      </c>
      <c r="B369" s="26"/>
      <c r="C369" s="59" t="s">
        <v>1296</v>
      </c>
      <c r="D369" s="19" t="s">
        <v>1163</v>
      </c>
      <c r="E369" s="59" t="s">
        <v>1164</v>
      </c>
      <c r="F369" s="60">
        <v>604</v>
      </c>
      <c r="G369" s="61">
        <f t="shared" si="5"/>
        <v>-0.25</v>
      </c>
      <c r="H369" s="60">
        <v>453</v>
      </c>
      <c r="I369" s="60">
        <v>604</v>
      </c>
      <c r="J369" s="61">
        <v>-0.25</v>
      </c>
      <c r="K369" s="60">
        <v>453</v>
      </c>
      <c r="L369" s="27"/>
    </row>
    <row r="370" spans="1:12" ht="25.5" x14ac:dyDescent="0.2">
      <c r="A370" s="19" t="s">
        <v>492</v>
      </c>
      <c r="B370" s="26"/>
      <c r="C370" s="59" t="s">
        <v>1298</v>
      </c>
      <c r="D370" s="19" t="s">
        <v>1165</v>
      </c>
      <c r="E370" s="59" t="s">
        <v>1166</v>
      </c>
      <c r="F370" s="60">
        <v>634</v>
      </c>
      <c r="G370" s="61">
        <f t="shared" si="5"/>
        <v>-0.25</v>
      </c>
      <c r="H370" s="60">
        <v>475.5</v>
      </c>
      <c r="I370" s="60">
        <v>634</v>
      </c>
      <c r="J370" s="61">
        <v>-0.25</v>
      </c>
      <c r="K370" s="60">
        <v>475.5</v>
      </c>
      <c r="L370" s="27"/>
    </row>
    <row r="371" spans="1:12" ht="25.5" x14ac:dyDescent="0.2">
      <c r="A371" s="19" t="s">
        <v>492</v>
      </c>
      <c r="B371" s="26"/>
      <c r="C371" s="59" t="s">
        <v>1296</v>
      </c>
      <c r="D371" s="19" t="s">
        <v>1167</v>
      </c>
      <c r="E371" s="59" t="s">
        <v>1168</v>
      </c>
      <c r="F371" s="60">
        <v>634</v>
      </c>
      <c r="G371" s="61">
        <f t="shared" si="5"/>
        <v>-0.25</v>
      </c>
      <c r="H371" s="60">
        <v>475.5</v>
      </c>
      <c r="I371" s="60">
        <v>634</v>
      </c>
      <c r="J371" s="61">
        <v>-0.25</v>
      </c>
      <c r="K371" s="60">
        <v>475.5</v>
      </c>
      <c r="L371" s="27"/>
    </row>
    <row r="372" spans="1:12" ht="25.5" x14ac:dyDescent="0.2">
      <c r="A372" s="19" t="s">
        <v>492</v>
      </c>
      <c r="B372" s="26"/>
      <c r="C372" s="59" t="s">
        <v>1299</v>
      </c>
      <c r="D372" s="19" t="s">
        <v>1169</v>
      </c>
      <c r="E372" s="59" t="s">
        <v>1170</v>
      </c>
      <c r="F372" s="60">
        <v>3065</v>
      </c>
      <c r="G372" s="61">
        <f t="shared" si="5"/>
        <v>-0.25</v>
      </c>
      <c r="H372" s="60">
        <v>2298.75</v>
      </c>
      <c r="I372" s="60">
        <v>3065</v>
      </c>
      <c r="J372" s="61">
        <v>-0.25</v>
      </c>
      <c r="K372" s="60">
        <v>2298.75</v>
      </c>
      <c r="L372" s="27"/>
    </row>
    <row r="373" spans="1:12" ht="25.5" x14ac:dyDescent="0.2">
      <c r="A373" s="19" t="s">
        <v>492</v>
      </c>
      <c r="B373" s="26"/>
      <c r="C373" s="59" t="s">
        <v>1298</v>
      </c>
      <c r="D373" s="19" t="s">
        <v>1171</v>
      </c>
      <c r="E373" s="59" t="s">
        <v>1172</v>
      </c>
      <c r="F373" s="60">
        <v>590</v>
      </c>
      <c r="G373" s="61">
        <f t="shared" si="5"/>
        <v>-0.25</v>
      </c>
      <c r="H373" s="60">
        <v>442.5</v>
      </c>
      <c r="I373" s="60">
        <v>590</v>
      </c>
      <c r="J373" s="61">
        <v>-0.25</v>
      </c>
      <c r="K373" s="60">
        <v>442.5</v>
      </c>
      <c r="L373" s="27"/>
    </row>
    <row r="374" spans="1:12" ht="25.5" x14ac:dyDescent="0.2">
      <c r="A374" s="19" t="s">
        <v>492</v>
      </c>
      <c r="B374" s="26"/>
      <c r="C374" s="59" t="s">
        <v>1299</v>
      </c>
      <c r="D374" s="19" t="s">
        <v>1173</v>
      </c>
      <c r="E374" s="59" t="s">
        <v>1174</v>
      </c>
      <c r="F374" s="60">
        <v>2289</v>
      </c>
      <c r="G374" s="61">
        <f t="shared" si="5"/>
        <v>-0.25</v>
      </c>
      <c r="H374" s="60">
        <v>1716.75</v>
      </c>
      <c r="I374" s="60">
        <v>2289</v>
      </c>
      <c r="J374" s="61">
        <v>-0.25</v>
      </c>
      <c r="K374" s="60">
        <v>1716.75</v>
      </c>
      <c r="L374" s="27"/>
    </row>
    <row r="375" spans="1:12" ht="25.5" x14ac:dyDescent="0.2">
      <c r="A375" s="19" t="s">
        <v>492</v>
      </c>
      <c r="B375" s="26"/>
      <c r="C375" s="59" t="s">
        <v>1298</v>
      </c>
      <c r="D375" s="19" t="s">
        <v>1175</v>
      </c>
      <c r="E375" s="59" t="s">
        <v>1176</v>
      </c>
      <c r="F375" s="60">
        <v>634</v>
      </c>
      <c r="G375" s="61">
        <f t="shared" si="5"/>
        <v>-0.25</v>
      </c>
      <c r="H375" s="60">
        <v>475.5</v>
      </c>
      <c r="I375" s="60">
        <v>634</v>
      </c>
      <c r="J375" s="61">
        <v>-0.25</v>
      </c>
      <c r="K375" s="60">
        <v>475.5</v>
      </c>
      <c r="L375" s="27"/>
    </row>
    <row r="376" spans="1:12" ht="25.5" x14ac:dyDescent="0.2">
      <c r="A376" s="19" t="s">
        <v>492</v>
      </c>
      <c r="B376" s="26"/>
      <c r="C376" s="59" t="s">
        <v>1298</v>
      </c>
      <c r="D376" s="19" t="s">
        <v>1177</v>
      </c>
      <c r="E376" s="59" t="s">
        <v>1178</v>
      </c>
      <c r="F376" s="60">
        <v>911</v>
      </c>
      <c r="G376" s="61">
        <f t="shared" si="5"/>
        <v>-0.25</v>
      </c>
      <c r="H376" s="60">
        <v>683.25</v>
      </c>
      <c r="I376" s="60">
        <v>911</v>
      </c>
      <c r="J376" s="61">
        <v>-0.25</v>
      </c>
      <c r="K376" s="60">
        <v>683.25</v>
      </c>
      <c r="L376" s="27"/>
    </row>
    <row r="377" spans="1:12" ht="25.5" x14ac:dyDescent="0.2">
      <c r="A377" s="19" t="s">
        <v>492</v>
      </c>
      <c r="B377" s="26"/>
      <c r="C377" s="59" t="s">
        <v>1298</v>
      </c>
      <c r="D377" s="19" t="s">
        <v>1179</v>
      </c>
      <c r="E377" s="59" t="s">
        <v>1180</v>
      </c>
      <c r="F377" s="60">
        <v>634</v>
      </c>
      <c r="G377" s="61">
        <f t="shared" si="5"/>
        <v>-0.25</v>
      </c>
      <c r="H377" s="60">
        <v>475.5</v>
      </c>
      <c r="I377" s="60">
        <v>634</v>
      </c>
      <c r="J377" s="61">
        <v>-0.25</v>
      </c>
      <c r="K377" s="60">
        <v>475.5</v>
      </c>
      <c r="L377" s="27"/>
    </row>
    <row r="378" spans="1:12" ht="25.5" x14ac:dyDescent="0.2">
      <c r="A378" s="19" t="s">
        <v>492</v>
      </c>
      <c r="B378" s="26"/>
      <c r="C378" s="59" t="s">
        <v>1296</v>
      </c>
      <c r="D378" s="19" t="s">
        <v>1181</v>
      </c>
      <c r="E378" s="59" t="s">
        <v>1182</v>
      </c>
      <c r="F378" s="60">
        <v>634</v>
      </c>
      <c r="G378" s="61">
        <f t="shared" si="5"/>
        <v>-0.25</v>
      </c>
      <c r="H378" s="60">
        <v>475.5</v>
      </c>
      <c r="I378" s="60">
        <v>634</v>
      </c>
      <c r="J378" s="61">
        <v>-0.25</v>
      </c>
      <c r="K378" s="60">
        <v>475.5</v>
      </c>
      <c r="L378" s="27"/>
    </row>
    <row r="379" spans="1:12" ht="25.5" x14ac:dyDescent="0.2">
      <c r="A379" s="19" t="s">
        <v>492</v>
      </c>
      <c r="B379" s="26"/>
      <c r="C379" s="59" t="s">
        <v>1296</v>
      </c>
      <c r="D379" s="19" t="s">
        <v>1183</v>
      </c>
      <c r="E379" s="59" t="s">
        <v>1184</v>
      </c>
      <c r="F379" s="60">
        <v>634</v>
      </c>
      <c r="G379" s="61">
        <f t="shared" si="5"/>
        <v>-0.25</v>
      </c>
      <c r="H379" s="60">
        <v>475.5</v>
      </c>
      <c r="I379" s="60">
        <v>634</v>
      </c>
      <c r="J379" s="61">
        <v>-0.25</v>
      </c>
      <c r="K379" s="60">
        <v>475.5</v>
      </c>
      <c r="L379" s="27"/>
    </row>
    <row r="380" spans="1:12" ht="25.5" x14ac:dyDescent="0.2">
      <c r="A380" s="19" t="s">
        <v>492</v>
      </c>
      <c r="B380" s="26"/>
      <c r="C380" s="59" t="s">
        <v>1296</v>
      </c>
      <c r="D380" s="19" t="s">
        <v>1185</v>
      </c>
      <c r="E380" s="59" t="s">
        <v>1186</v>
      </c>
      <c r="F380" s="60">
        <v>634</v>
      </c>
      <c r="G380" s="61">
        <f t="shared" si="5"/>
        <v>-0.25</v>
      </c>
      <c r="H380" s="60">
        <v>475.5</v>
      </c>
      <c r="I380" s="60">
        <v>634</v>
      </c>
      <c r="J380" s="61">
        <v>-0.25</v>
      </c>
      <c r="K380" s="60">
        <v>475.5</v>
      </c>
      <c r="L380" s="27"/>
    </row>
    <row r="381" spans="1:12" ht="25.5" x14ac:dyDescent="0.2">
      <c r="A381" s="19" t="s">
        <v>492</v>
      </c>
      <c r="B381" s="26"/>
      <c r="C381" s="59" t="s">
        <v>1296</v>
      </c>
      <c r="D381" s="19" t="s">
        <v>1187</v>
      </c>
      <c r="E381" s="59" t="s">
        <v>1188</v>
      </c>
      <c r="F381" s="60">
        <v>604</v>
      </c>
      <c r="G381" s="61">
        <f t="shared" si="5"/>
        <v>-0.25</v>
      </c>
      <c r="H381" s="60">
        <v>453</v>
      </c>
      <c r="I381" s="60">
        <v>604</v>
      </c>
      <c r="J381" s="61">
        <v>-0.25</v>
      </c>
      <c r="K381" s="60">
        <v>453</v>
      </c>
      <c r="L381" s="27"/>
    </row>
    <row r="382" spans="1:12" ht="25.5" x14ac:dyDescent="0.2">
      <c r="A382" s="19" t="s">
        <v>492</v>
      </c>
      <c r="B382" s="26"/>
      <c r="C382" s="59" t="s">
        <v>1296</v>
      </c>
      <c r="D382" s="19" t="s">
        <v>1189</v>
      </c>
      <c r="E382" s="59" t="s">
        <v>1190</v>
      </c>
      <c r="F382" s="60">
        <v>604</v>
      </c>
      <c r="G382" s="61">
        <f t="shared" si="5"/>
        <v>-0.25</v>
      </c>
      <c r="H382" s="60">
        <v>453</v>
      </c>
      <c r="I382" s="60">
        <v>604</v>
      </c>
      <c r="J382" s="61">
        <v>-0.25</v>
      </c>
      <c r="K382" s="60">
        <v>453</v>
      </c>
      <c r="L382" s="27"/>
    </row>
    <row r="383" spans="1:12" ht="25.5" x14ac:dyDescent="0.2">
      <c r="A383" s="19" t="s">
        <v>492</v>
      </c>
      <c r="B383" s="26"/>
      <c r="C383" s="59" t="s">
        <v>1299</v>
      </c>
      <c r="D383" s="19" t="s">
        <v>1191</v>
      </c>
      <c r="E383" s="59" t="s">
        <v>1192</v>
      </c>
      <c r="F383" s="60">
        <v>1950</v>
      </c>
      <c r="G383" s="61">
        <f t="shared" si="5"/>
        <v>-0.25</v>
      </c>
      <c r="H383" s="60">
        <v>1462.5</v>
      </c>
      <c r="I383" s="60">
        <v>1950</v>
      </c>
      <c r="J383" s="61">
        <v>-0.25</v>
      </c>
      <c r="K383" s="60">
        <v>1462.5</v>
      </c>
      <c r="L383" s="27"/>
    </row>
    <row r="384" spans="1:12" ht="25.5" x14ac:dyDescent="0.2">
      <c r="A384" s="19" t="s">
        <v>492</v>
      </c>
      <c r="B384" s="26"/>
      <c r="C384" s="59" t="s">
        <v>16</v>
      </c>
      <c r="D384" s="19" t="s">
        <v>1193</v>
      </c>
      <c r="E384" s="59" t="s">
        <v>1194</v>
      </c>
      <c r="F384" s="60">
        <v>35</v>
      </c>
      <c r="G384" s="61">
        <f t="shared" si="5"/>
        <v>-0.25</v>
      </c>
      <c r="H384" s="60">
        <v>26.25</v>
      </c>
      <c r="I384" s="60">
        <v>35</v>
      </c>
      <c r="J384" s="61">
        <v>-0.25</v>
      </c>
      <c r="K384" s="60">
        <v>26.25</v>
      </c>
      <c r="L384" s="27"/>
    </row>
    <row r="385" spans="1:12" ht="38.25" x14ac:dyDescent="0.2">
      <c r="A385" s="19" t="s">
        <v>492</v>
      </c>
      <c r="B385" s="26"/>
      <c r="C385" s="59" t="s">
        <v>16</v>
      </c>
      <c r="D385" s="19" t="s">
        <v>1195</v>
      </c>
      <c r="E385" s="59" t="s">
        <v>1196</v>
      </c>
      <c r="F385" s="60">
        <v>121</v>
      </c>
      <c r="G385" s="61">
        <f t="shared" si="5"/>
        <v>-0.25</v>
      </c>
      <c r="H385" s="60">
        <v>90.75</v>
      </c>
      <c r="I385" s="60">
        <v>121</v>
      </c>
      <c r="J385" s="61">
        <v>-0.25</v>
      </c>
      <c r="K385" s="60">
        <v>90.75</v>
      </c>
      <c r="L385" s="27"/>
    </row>
    <row r="386" spans="1:12" ht="38.25" x14ac:dyDescent="0.2">
      <c r="A386" s="19" t="s">
        <v>492</v>
      </c>
      <c r="B386" s="26"/>
      <c r="C386" s="59" t="s">
        <v>16</v>
      </c>
      <c r="D386" s="19" t="s">
        <v>1197</v>
      </c>
      <c r="E386" s="59" t="s">
        <v>1198</v>
      </c>
      <c r="F386" s="60">
        <v>4106</v>
      </c>
      <c r="G386" s="61">
        <f t="shared" si="5"/>
        <v>-0.25</v>
      </c>
      <c r="H386" s="60">
        <v>3079.5</v>
      </c>
      <c r="I386" s="60">
        <v>4106</v>
      </c>
      <c r="J386" s="61">
        <v>-0.25</v>
      </c>
      <c r="K386" s="60">
        <v>3079.5</v>
      </c>
      <c r="L386" s="27"/>
    </row>
    <row r="387" spans="1:12" ht="102" x14ac:dyDescent="0.2">
      <c r="A387" s="19" t="s">
        <v>492</v>
      </c>
      <c r="B387" s="26"/>
      <c r="C387" s="59" t="s">
        <v>1300</v>
      </c>
      <c r="D387" s="19" t="s">
        <v>756</v>
      </c>
      <c r="E387" s="59" t="s">
        <v>757</v>
      </c>
      <c r="F387" s="60">
        <v>577.5</v>
      </c>
      <c r="G387" s="61">
        <f t="shared" si="5"/>
        <v>-0.25</v>
      </c>
      <c r="H387" s="60">
        <v>433.125</v>
      </c>
      <c r="I387" s="60">
        <v>577.5</v>
      </c>
      <c r="J387" s="61">
        <v>-0.25</v>
      </c>
      <c r="K387" s="60">
        <v>433.125</v>
      </c>
      <c r="L387" s="27"/>
    </row>
    <row r="388" spans="1:12" ht="63.75" x14ac:dyDescent="0.2">
      <c r="A388" s="19" t="s">
        <v>492</v>
      </c>
      <c r="B388" s="26"/>
      <c r="C388" s="59" t="s">
        <v>1300</v>
      </c>
      <c r="D388" s="19" t="s">
        <v>758</v>
      </c>
      <c r="E388" s="59" t="s">
        <v>759</v>
      </c>
      <c r="F388" s="60">
        <v>259.60000000000002</v>
      </c>
      <c r="G388" s="61">
        <f t="shared" si="5"/>
        <v>-0.25</v>
      </c>
      <c r="H388" s="60">
        <v>194.70000000000002</v>
      </c>
      <c r="I388" s="60">
        <v>259.60000000000002</v>
      </c>
      <c r="J388" s="61">
        <v>-0.25</v>
      </c>
      <c r="K388" s="60">
        <v>194.70000000000002</v>
      </c>
      <c r="L388" s="27"/>
    </row>
    <row r="389" spans="1:12" ht="25.5" x14ac:dyDescent="0.2">
      <c r="A389" s="19" t="s">
        <v>492</v>
      </c>
      <c r="B389" s="26"/>
      <c r="C389" s="59" t="s">
        <v>16</v>
      </c>
      <c r="D389" s="19" t="s">
        <v>1199</v>
      </c>
      <c r="E389" s="59" t="s">
        <v>1200</v>
      </c>
      <c r="F389" s="60">
        <v>535</v>
      </c>
      <c r="G389" s="61">
        <f t="shared" si="5"/>
        <v>-0.25</v>
      </c>
      <c r="H389" s="60">
        <v>401.25</v>
      </c>
      <c r="I389" s="60">
        <v>535</v>
      </c>
      <c r="J389" s="61">
        <v>-0.25</v>
      </c>
      <c r="K389" s="60">
        <v>401.25</v>
      </c>
      <c r="L389" s="27"/>
    </row>
    <row r="390" spans="1:12" x14ac:dyDescent="0.2">
      <c r="A390" s="19" t="s">
        <v>492</v>
      </c>
      <c r="B390" s="26"/>
      <c r="C390" s="59" t="s">
        <v>1295</v>
      </c>
      <c r="D390" s="19" t="s">
        <v>1201</v>
      </c>
      <c r="E390" s="59" t="s">
        <v>1202</v>
      </c>
      <c r="F390" s="60">
        <v>2415</v>
      </c>
      <c r="G390" s="61">
        <f t="shared" si="5"/>
        <v>-0.25</v>
      </c>
      <c r="H390" s="60">
        <v>1811.25</v>
      </c>
      <c r="I390" s="60">
        <v>2415</v>
      </c>
      <c r="J390" s="61">
        <v>-0.25</v>
      </c>
      <c r="K390" s="60">
        <v>1811.25</v>
      </c>
      <c r="L390" s="27"/>
    </row>
    <row r="391" spans="1:12" ht="25.5" x14ac:dyDescent="0.2">
      <c r="A391" s="19" t="s">
        <v>492</v>
      </c>
      <c r="B391" s="26"/>
      <c r="C391" s="59" t="s">
        <v>1301</v>
      </c>
      <c r="D391" s="19" t="s">
        <v>1203</v>
      </c>
      <c r="E391" s="59" t="s">
        <v>1204</v>
      </c>
      <c r="F391" s="60">
        <v>907</v>
      </c>
      <c r="G391" s="61">
        <f t="shared" si="5"/>
        <v>-0.25</v>
      </c>
      <c r="H391" s="60">
        <v>680.25</v>
      </c>
      <c r="I391" s="60">
        <v>907</v>
      </c>
      <c r="J391" s="61">
        <v>-0.25</v>
      </c>
      <c r="K391" s="60">
        <v>680.25</v>
      </c>
      <c r="L391" s="27"/>
    </row>
    <row r="392" spans="1:12" x14ac:dyDescent="0.2">
      <c r="A392" s="19" t="s">
        <v>492</v>
      </c>
      <c r="B392" s="26"/>
      <c r="C392" s="59" t="s">
        <v>1293</v>
      </c>
      <c r="D392" s="19" t="s">
        <v>1205</v>
      </c>
      <c r="E392" s="59" t="s">
        <v>1206</v>
      </c>
      <c r="F392" s="60">
        <v>2754</v>
      </c>
      <c r="G392" s="61">
        <f t="shared" si="5"/>
        <v>-0.25</v>
      </c>
      <c r="H392" s="60">
        <v>2065.5</v>
      </c>
      <c r="I392" s="60">
        <v>2754</v>
      </c>
      <c r="J392" s="61">
        <v>-0.25</v>
      </c>
      <c r="K392" s="60">
        <v>2065.5</v>
      </c>
      <c r="L392" s="27"/>
    </row>
    <row r="393" spans="1:12" x14ac:dyDescent="0.2">
      <c r="A393" s="19" t="s">
        <v>492</v>
      </c>
      <c r="B393" s="26"/>
      <c r="C393" s="59" t="s">
        <v>1293</v>
      </c>
      <c r="D393" s="19" t="s">
        <v>1207</v>
      </c>
      <c r="E393" s="59" t="s">
        <v>1208</v>
      </c>
      <c r="F393" s="60">
        <v>3853</v>
      </c>
      <c r="G393" s="61">
        <f t="shared" si="5"/>
        <v>-0.25</v>
      </c>
      <c r="H393" s="60">
        <v>2889.75</v>
      </c>
      <c r="I393" s="60">
        <v>3853</v>
      </c>
      <c r="J393" s="61">
        <v>-0.25</v>
      </c>
      <c r="K393" s="60">
        <v>2889.75</v>
      </c>
      <c r="L393" s="27"/>
    </row>
    <row r="394" spans="1:12" ht="25.5" x14ac:dyDescent="0.2">
      <c r="A394" s="19" t="s">
        <v>492</v>
      </c>
      <c r="B394" s="26"/>
      <c r="C394" s="59" t="s">
        <v>1302</v>
      </c>
      <c r="D394" s="19" t="s">
        <v>1209</v>
      </c>
      <c r="E394" s="59" t="s">
        <v>1210</v>
      </c>
      <c r="F394" s="60">
        <v>1725</v>
      </c>
      <c r="G394" s="61">
        <f t="shared" si="5"/>
        <v>-0.25</v>
      </c>
      <c r="H394" s="60">
        <v>1293.75</v>
      </c>
      <c r="I394" s="60">
        <v>1725</v>
      </c>
      <c r="J394" s="61">
        <v>-0.25</v>
      </c>
      <c r="K394" s="60">
        <v>1293.75</v>
      </c>
      <c r="L394" s="27"/>
    </row>
    <row r="395" spans="1:12" ht="38.25" x14ac:dyDescent="0.2">
      <c r="A395" s="19" t="s">
        <v>492</v>
      </c>
      <c r="B395" s="26"/>
      <c r="C395" s="59" t="s">
        <v>513</v>
      </c>
      <c r="D395" s="19" t="s">
        <v>294</v>
      </c>
      <c r="E395" s="59" t="s">
        <v>1211</v>
      </c>
      <c r="F395" s="60">
        <v>202.4</v>
      </c>
      <c r="G395" s="61">
        <f t="shared" si="5"/>
        <v>-0.25</v>
      </c>
      <c r="H395" s="60">
        <v>151.80000000000001</v>
      </c>
      <c r="I395" s="60">
        <v>202.4</v>
      </c>
      <c r="J395" s="61">
        <v>-0.25</v>
      </c>
      <c r="K395" s="60">
        <v>151.80000000000001</v>
      </c>
      <c r="L395" s="27"/>
    </row>
    <row r="396" spans="1:12" ht="25.5" x14ac:dyDescent="0.2">
      <c r="A396" s="19" t="s">
        <v>492</v>
      </c>
      <c r="B396" s="26"/>
      <c r="C396" s="59" t="s">
        <v>513</v>
      </c>
      <c r="D396" s="19" t="s">
        <v>295</v>
      </c>
      <c r="E396" s="59" t="s">
        <v>760</v>
      </c>
      <c r="F396" s="60">
        <v>190.3</v>
      </c>
      <c r="G396" s="61">
        <f t="shared" si="5"/>
        <v>-0.24999999999999989</v>
      </c>
      <c r="H396" s="60">
        <v>142.72500000000002</v>
      </c>
      <c r="I396" s="60">
        <v>190.3</v>
      </c>
      <c r="J396" s="61">
        <v>-0.24999999999999989</v>
      </c>
      <c r="K396" s="60">
        <v>142.72500000000002</v>
      </c>
      <c r="L396" s="27"/>
    </row>
    <row r="397" spans="1:12" ht="25.5" x14ac:dyDescent="0.2">
      <c r="A397" s="19" t="s">
        <v>492</v>
      </c>
      <c r="B397" s="26"/>
      <c r="C397" s="59" t="s">
        <v>1303</v>
      </c>
      <c r="D397" s="19" t="s">
        <v>1212</v>
      </c>
      <c r="E397" s="59" t="s">
        <v>1213</v>
      </c>
      <c r="F397" s="60">
        <v>3220</v>
      </c>
      <c r="G397" s="61">
        <f t="shared" si="5"/>
        <v>-0.25</v>
      </c>
      <c r="H397" s="60">
        <v>2415</v>
      </c>
      <c r="I397" s="60">
        <v>3220</v>
      </c>
      <c r="J397" s="61">
        <v>-0.25</v>
      </c>
      <c r="K397" s="60">
        <v>2415</v>
      </c>
      <c r="L397" s="27"/>
    </row>
    <row r="398" spans="1:12" ht="25.5" x14ac:dyDescent="0.2">
      <c r="A398" s="19" t="s">
        <v>492</v>
      </c>
      <c r="B398" s="26"/>
      <c r="C398" s="59" t="s">
        <v>1303</v>
      </c>
      <c r="D398" s="19" t="s">
        <v>1214</v>
      </c>
      <c r="E398" s="59" t="s">
        <v>1215</v>
      </c>
      <c r="F398" s="60">
        <v>3703</v>
      </c>
      <c r="G398" s="61">
        <f t="shared" si="5"/>
        <v>-0.25</v>
      </c>
      <c r="H398" s="60">
        <v>2777.25</v>
      </c>
      <c r="I398" s="60">
        <v>3703</v>
      </c>
      <c r="J398" s="61">
        <v>-0.25</v>
      </c>
      <c r="K398" s="60">
        <v>2777.25</v>
      </c>
      <c r="L398" s="27"/>
    </row>
    <row r="399" spans="1:12" ht="25.5" x14ac:dyDescent="0.2">
      <c r="A399" s="19" t="s">
        <v>492</v>
      </c>
      <c r="B399" s="26"/>
      <c r="C399" s="59" t="s">
        <v>1303</v>
      </c>
      <c r="D399" s="19" t="s">
        <v>1216</v>
      </c>
      <c r="E399" s="59" t="s">
        <v>1217</v>
      </c>
      <c r="F399" s="60">
        <v>3703</v>
      </c>
      <c r="G399" s="61">
        <f t="shared" si="5"/>
        <v>-0.25</v>
      </c>
      <c r="H399" s="60">
        <v>2777.25</v>
      </c>
      <c r="I399" s="60">
        <v>3703</v>
      </c>
      <c r="J399" s="61">
        <v>-0.25</v>
      </c>
      <c r="K399" s="60">
        <v>2777.25</v>
      </c>
      <c r="L399" s="27"/>
    </row>
    <row r="400" spans="1:12" ht="25.5" x14ac:dyDescent="0.2">
      <c r="A400" s="19" t="s">
        <v>492</v>
      </c>
      <c r="B400" s="26"/>
      <c r="C400" s="59" t="s">
        <v>1296</v>
      </c>
      <c r="D400" s="19" t="s">
        <v>1218</v>
      </c>
      <c r="E400" s="59" t="s">
        <v>1219</v>
      </c>
      <c r="F400" s="60">
        <v>846</v>
      </c>
      <c r="G400" s="61">
        <f t="shared" si="5"/>
        <v>-0.25</v>
      </c>
      <c r="H400" s="60">
        <v>634.5</v>
      </c>
      <c r="I400" s="60">
        <v>846</v>
      </c>
      <c r="J400" s="61">
        <v>-0.25</v>
      </c>
      <c r="K400" s="60">
        <v>634.5</v>
      </c>
      <c r="L400" s="27"/>
    </row>
    <row r="401" spans="1:12" ht="25.5" x14ac:dyDescent="0.2">
      <c r="A401" s="19" t="s">
        <v>492</v>
      </c>
      <c r="B401" s="26"/>
      <c r="C401" s="59" t="s">
        <v>1296</v>
      </c>
      <c r="D401" s="19" t="s">
        <v>1220</v>
      </c>
      <c r="E401" s="59" t="s">
        <v>1221</v>
      </c>
      <c r="F401" s="60">
        <v>846</v>
      </c>
      <c r="G401" s="61">
        <f t="shared" si="5"/>
        <v>-0.25</v>
      </c>
      <c r="H401" s="60">
        <v>634.5</v>
      </c>
      <c r="I401" s="60">
        <v>846</v>
      </c>
      <c r="J401" s="61">
        <v>-0.25</v>
      </c>
      <c r="K401" s="60">
        <v>634.5</v>
      </c>
      <c r="L401" s="27"/>
    </row>
    <row r="402" spans="1:12" ht="25.5" x14ac:dyDescent="0.2">
      <c r="A402" s="19" t="s">
        <v>492</v>
      </c>
      <c r="B402" s="26"/>
      <c r="C402" s="59" t="s">
        <v>1296</v>
      </c>
      <c r="D402" s="19" t="s">
        <v>1222</v>
      </c>
      <c r="E402" s="59" t="s">
        <v>1223</v>
      </c>
      <c r="F402" s="60">
        <v>846</v>
      </c>
      <c r="G402" s="61">
        <f t="shared" si="5"/>
        <v>-0.25</v>
      </c>
      <c r="H402" s="60">
        <v>634.5</v>
      </c>
      <c r="I402" s="60">
        <v>846</v>
      </c>
      <c r="J402" s="61">
        <v>-0.25</v>
      </c>
      <c r="K402" s="60">
        <v>634.5</v>
      </c>
      <c r="L402" s="27"/>
    </row>
    <row r="403" spans="1:12" ht="38.25" x14ac:dyDescent="0.2">
      <c r="A403" s="19" t="s">
        <v>492</v>
      </c>
      <c r="B403" s="26"/>
      <c r="C403" s="59" t="s">
        <v>1293</v>
      </c>
      <c r="D403" s="19" t="s">
        <v>1224</v>
      </c>
      <c r="E403" s="59" t="s">
        <v>1225</v>
      </c>
      <c r="F403" s="60">
        <v>175</v>
      </c>
      <c r="G403" s="61">
        <f t="shared" si="5"/>
        <v>-0.25</v>
      </c>
      <c r="H403" s="60">
        <v>131.25</v>
      </c>
      <c r="I403" s="60">
        <v>175</v>
      </c>
      <c r="J403" s="61">
        <v>-0.25</v>
      </c>
      <c r="K403" s="60">
        <v>131.25</v>
      </c>
      <c r="L403" s="27"/>
    </row>
    <row r="404" spans="1:12" ht="25.5" x14ac:dyDescent="0.2">
      <c r="A404" s="19" t="s">
        <v>492</v>
      </c>
      <c r="B404" s="26"/>
      <c r="C404" s="59" t="s">
        <v>513</v>
      </c>
      <c r="D404" s="19" t="s">
        <v>296</v>
      </c>
      <c r="E404" s="59" t="s">
        <v>1226</v>
      </c>
      <c r="F404" s="60">
        <v>959.2</v>
      </c>
      <c r="G404" s="61">
        <f t="shared" ref="G404:G467" si="6">H404/F404-1</f>
        <v>-0.24999999999999989</v>
      </c>
      <c r="H404" s="60">
        <v>719.40000000000009</v>
      </c>
      <c r="I404" s="60">
        <v>959.2</v>
      </c>
      <c r="J404" s="61">
        <v>-0.24999999999999989</v>
      </c>
      <c r="K404" s="60">
        <v>719.40000000000009</v>
      </c>
      <c r="L404" s="27"/>
    </row>
    <row r="405" spans="1:12" ht="25.5" x14ac:dyDescent="0.2">
      <c r="A405" s="19" t="s">
        <v>492</v>
      </c>
      <c r="B405" s="26"/>
      <c r="C405" s="59" t="s">
        <v>513</v>
      </c>
      <c r="D405" s="19" t="s">
        <v>297</v>
      </c>
      <c r="E405" s="59" t="s">
        <v>1227</v>
      </c>
      <c r="F405" s="60">
        <v>231</v>
      </c>
      <c r="G405" s="61">
        <f t="shared" si="6"/>
        <v>-0.25</v>
      </c>
      <c r="H405" s="60">
        <v>173.25</v>
      </c>
      <c r="I405" s="60">
        <v>231</v>
      </c>
      <c r="J405" s="61">
        <v>-0.25</v>
      </c>
      <c r="K405" s="60">
        <v>173.25</v>
      </c>
      <c r="L405" s="27"/>
    </row>
    <row r="406" spans="1:12" x14ac:dyDescent="0.2">
      <c r="A406" s="19" t="s">
        <v>492</v>
      </c>
      <c r="B406" s="26"/>
      <c r="C406" s="59" t="s">
        <v>16</v>
      </c>
      <c r="D406" s="19" t="s">
        <v>1228</v>
      </c>
      <c r="E406" s="59" t="s">
        <v>1229</v>
      </c>
      <c r="F406" s="60">
        <v>65</v>
      </c>
      <c r="G406" s="61">
        <f t="shared" si="6"/>
        <v>-0.25</v>
      </c>
      <c r="H406" s="60">
        <v>48.75</v>
      </c>
      <c r="I406" s="60">
        <v>65</v>
      </c>
      <c r="J406" s="61">
        <v>-0.25</v>
      </c>
      <c r="K406" s="60">
        <v>48.75</v>
      </c>
      <c r="L406" s="27"/>
    </row>
    <row r="407" spans="1:12" x14ac:dyDescent="0.2">
      <c r="A407" s="19" t="s">
        <v>492</v>
      </c>
      <c r="B407" s="26"/>
      <c r="C407" s="59" t="s">
        <v>16</v>
      </c>
      <c r="D407" s="19" t="s">
        <v>1230</v>
      </c>
      <c r="E407" s="59" t="s">
        <v>1231</v>
      </c>
      <c r="F407" s="60">
        <v>41</v>
      </c>
      <c r="G407" s="61">
        <f t="shared" si="6"/>
        <v>-0.25</v>
      </c>
      <c r="H407" s="60">
        <v>30.75</v>
      </c>
      <c r="I407" s="60">
        <v>41</v>
      </c>
      <c r="J407" s="61">
        <v>-0.25</v>
      </c>
      <c r="K407" s="60">
        <v>30.75</v>
      </c>
      <c r="L407" s="27"/>
    </row>
    <row r="408" spans="1:12" x14ac:dyDescent="0.2">
      <c r="A408" s="19" t="s">
        <v>492</v>
      </c>
      <c r="B408" s="26"/>
      <c r="C408" s="59" t="s">
        <v>16</v>
      </c>
      <c r="D408" s="19" t="s">
        <v>1232</v>
      </c>
      <c r="E408" s="59" t="s">
        <v>1233</v>
      </c>
      <c r="F408" s="60">
        <v>58</v>
      </c>
      <c r="G408" s="61">
        <f t="shared" si="6"/>
        <v>-0.25</v>
      </c>
      <c r="H408" s="60">
        <v>43.5</v>
      </c>
      <c r="I408" s="60">
        <v>58</v>
      </c>
      <c r="J408" s="61">
        <v>-0.25</v>
      </c>
      <c r="K408" s="60">
        <v>43.5</v>
      </c>
      <c r="L408" s="27"/>
    </row>
    <row r="409" spans="1:12" x14ac:dyDescent="0.2">
      <c r="A409" s="19" t="s">
        <v>492</v>
      </c>
      <c r="B409" s="26"/>
      <c r="C409" s="59" t="s">
        <v>16</v>
      </c>
      <c r="D409" s="19" t="s">
        <v>1234</v>
      </c>
      <c r="E409" s="59" t="s">
        <v>1235</v>
      </c>
      <c r="F409" s="60">
        <v>45</v>
      </c>
      <c r="G409" s="61">
        <f t="shared" si="6"/>
        <v>-0.25</v>
      </c>
      <c r="H409" s="60">
        <v>33.75</v>
      </c>
      <c r="I409" s="60">
        <v>45</v>
      </c>
      <c r="J409" s="61">
        <v>-0.25</v>
      </c>
      <c r="K409" s="60">
        <v>33.75</v>
      </c>
      <c r="L409" s="27"/>
    </row>
    <row r="410" spans="1:12" x14ac:dyDescent="0.2">
      <c r="A410" s="19" t="s">
        <v>492</v>
      </c>
      <c r="B410" s="26"/>
      <c r="C410" s="59" t="s">
        <v>16</v>
      </c>
      <c r="D410" s="19" t="s">
        <v>299</v>
      </c>
      <c r="E410" s="59" t="s">
        <v>761</v>
      </c>
      <c r="F410" s="60">
        <v>1730</v>
      </c>
      <c r="G410" s="61">
        <f t="shared" si="6"/>
        <v>-0.25</v>
      </c>
      <c r="H410" s="60">
        <v>1297.5</v>
      </c>
      <c r="I410" s="60">
        <v>1730</v>
      </c>
      <c r="J410" s="61">
        <v>-0.25</v>
      </c>
      <c r="K410" s="60">
        <v>1297.5</v>
      </c>
      <c r="L410" s="27"/>
    </row>
    <row r="411" spans="1:12" ht="38.25" x14ac:dyDescent="0.2">
      <c r="A411" s="19" t="s">
        <v>492</v>
      </c>
      <c r="B411" s="26"/>
      <c r="C411" s="59" t="s">
        <v>16</v>
      </c>
      <c r="D411" s="19" t="s">
        <v>300</v>
      </c>
      <c r="E411" s="59" t="s">
        <v>1236</v>
      </c>
      <c r="F411" s="60">
        <v>1795</v>
      </c>
      <c r="G411" s="61">
        <f t="shared" si="6"/>
        <v>-0.25</v>
      </c>
      <c r="H411" s="60">
        <v>1346.25</v>
      </c>
      <c r="I411" s="60">
        <v>1795</v>
      </c>
      <c r="J411" s="61">
        <v>-0.25</v>
      </c>
      <c r="K411" s="60">
        <v>1346.25</v>
      </c>
      <c r="L411" s="27"/>
    </row>
    <row r="412" spans="1:12" ht="25.5" x14ac:dyDescent="0.2">
      <c r="A412" s="19" t="s">
        <v>492</v>
      </c>
      <c r="B412" s="26"/>
      <c r="C412" s="59" t="s">
        <v>16</v>
      </c>
      <c r="D412" s="19" t="s">
        <v>304</v>
      </c>
      <c r="E412" s="59" t="s">
        <v>766</v>
      </c>
      <c r="F412" s="60">
        <v>500</v>
      </c>
      <c r="G412" s="61">
        <f t="shared" si="6"/>
        <v>-0.25</v>
      </c>
      <c r="H412" s="60">
        <v>375</v>
      </c>
      <c r="I412" s="60">
        <v>500</v>
      </c>
      <c r="J412" s="61">
        <v>-0.25</v>
      </c>
      <c r="K412" s="60">
        <v>375</v>
      </c>
      <c r="L412" s="27"/>
    </row>
    <row r="413" spans="1:12" x14ac:dyDescent="0.2">
      <c r="A413" s="19" t="s">
        <v>492</v>
      </c>
      <c r="B413" s="26"/>
      <c r="C413" s="59" t="s">
        <v>16</v>
      </c>
      <c r="D413" s="19" t="s">
        <v>305</v>
      </c>
      <c r="E413" s="59" t="s">
        <v>767</v>
      </c>
      <c r="F413" s="60">
        <v>13</v>
      </c>
      <c r="G413" s="61">
        <f t="shared" si="6"/>
        <v>-0.25</v>
      </c>
      <c r="H413" s="60">
        <v>9.75</v>
      </c>
      <c r="I413" s="60">
        <v>13</v>
      </c>
      <c r="J413" s="61">
        <v>-0.25</v>
      </c>
      <c r="K413" s="60">
        <v>9.75</v>
      </c>
      <c r="L413" s="27"/>
    </row>
    <row r="414" spans="1:12" ht="25.5" x14ac:dyDescent="0.2">
      <c r="A414" s="19" t="s">
        <v>492</v>
      </c>
      <c r="B414" s="26"/>
      <c r="C414" s="59" t="s">
        <v>16</v>
      </c>
      <c r="D414" s="19" t="s">
        <v>306</v>
      </c>
      <c r="E414" s="59" t="s">
        <v>768</v>
      </c>
      <c r="F414" s="60">
        <v>360</v>
      </c>
      <c r="G414" s="61">
        <f t="shared" si="6"/>
        <v>-0.25</v>
      </c>
      <c r="H414" s="60">
        <v>270</v>
      </c>
      <c r="I414" s="60">
        <v>360</v>
      </c>
      <c r="J414" s="61">
        <v>-0.25</v>
      </c>
      <c r="K414" s="60">
        <v>270</v>
      </c>
      <c r="L414" s="27"/>
    </row>
    <row r="415" spans="1:12" ht="25.5" x14ac:dyDescent="0.2">
      <c r="A415" s="19" t="s">
        <v>492</v>
      </c>
      <c r="B415" s="26"/>
      <c r="C415" s="59" t="s">
        <v>16</v>
      </c>
      <c r="D415" s="19" t="s">
        <v>307</v>
      </c>
      <c r="E415" s="59" t="s">
        <v>769</v>
      </c>
      <c r="F415" s="60">
        <v>195</v>
      </c>
      <c r="G415" s="61">
        <f t="shared" si="6"/>
        <v>-0.25</v>
      </c>
      <c r="H415" s="60">
        <v>146.25</v>
      </c>
      <c r="I415" s="60">
        <v>195</v>
      </c>
      <c r="J415" s="61">
        <v>-0.25</v>
      </c>
      <c r="K415" s="60">
        <v>146.25</v>
      </c>
      <c r="L415" s="27"/>
    </row>
    <row r="416" spans="1:12" x14ac:dyDescent="0.2">
      <c r="A416" s="19" t="s">
        <v>492</v>
      </c>
      <c r="B416" s="26"/>
      <c r="C416" s="59" t="s">
        <v>16</v>
      </c>
      <c r="D416" s="19" t="s">
        <v>308</v>
      </c>
      <c r="E416" s="59" t="s">
        <v>770</v>
      </c>
      <c r="F416" s="60">
        <v>420</v>
      </c>
      <c r="G416" s="61">
        <f t="shared" si="6"/>
        <v>-0.25</v>
      </c>
      <c r="H416" s="60">
        <v>315</v>
      </c>
      <c r="I416" s="60">
        <v>420</v>
      </c>
      <c r="J416" s="61">
        <v>-0.25</v>
      </c>
      <c r="K416" s="60">
        <v>315</v>
      </c>
      <c r="L416" s="27"/>
    </row>
    <row r="417" spans="1:12" ht="25.5" x14ac:dyDescent="0.2">
      <c r="A417" s="19" t="s">
        <v>492</v>
      </c>
      <c r="B417" s="26"/>
      <c r="C417" s="59" t="s">
        <v>16</v>
      </c>
      <c r="D417" s="19" t="s">
        <v>309</v>
      </c>
      <c r="E417" s="59" t="s">
        <v>771</v>
      </c>
      <c r="F417" s="60">
        <v>360</v>
      </c>
      <c r="G417" s="61">
        <f t="shared" si="6"/>
        <v>-0.25</v>
      </c>
      <c r="H417" s="60">
        <v>270</v>
      </c>
      <c r="I417" s="60">
        <v>360</v>
      </c>
      <c r="J417" s="61">
        <v>-0.25</v>
      </c>
      <c r="K417" s="60">
        <v>270</v>
      </c>
      <c r="L417" s="27"/>
    </row>
    <row r="418" spans="1:12" ht="25.5" x14ac:dyDescent="0.2">
      <c r="A418" s="19" t="s">
        <v>492</v>
      </c>
      <c r="B418" s="26"/>
      <c r="C418" s="59" t="s">
        <v>16</v>
      </c>
      <c r="D418" s="19" t="s">
        <v>310</v>
      </c>
      <c r="E418" s="59" t="s">
        <v>772</v>
      </c>
      <c r="F418" s="60">
        <v>175</v>
      </c>
      <c r="G418" s="61">
        <f t="shared" si="6"/>
        <v>-0.25</v>
      </c>
      <c r="H418" s="60">
        <v>131.25</v>
      </c>
      <c r="I418" s="60">
        <v>175</v>
      </c>
      <c r="J418" s="61">
        <v>-0.25</v>
      </c>
      <c r="K418" s="60">
        <v>131.25</v>
      </c>
      <c r="L418" s="27"/>
    </row>
    <row r="419" spans="1:12" x14ac:dyDescent="0.2">
      <c r="A419" s="19" t="s">
        <v>492</v>
      </c>
      <c r="B419" s="26"/>
      <c r="C419" s="59" t="s">
        <v>16</v>
      </c>
      <c r="D419" s="19" t="s">
        <v>311</v>
      </c>
      <c r="E419" s="59" t="s">
        <v>773</v>
      </c>
      <c r="F419" s="60">
        <v>330</v>
      </c>
      <c r="G419" s="61">
        <f t="shared" si="6"/>
        <v>-0.25</v>
      </c>
      <c r="H419" s="60">
        <v>247.5</v>
      </c>
      <c r="I419" s="60">
        <v>330</v>
      </c>
      <c r="J419" s="61">
        <v>-0.25</v>
      </c>
      <c r="K419" s="60">
        <v>247.5</v>
      </c>
      <c r="L419" s="27"/>
    </row>
    <row r="420" spans="1:12" ht="25.5" x14ac:dyDescent="0.2">
      <c r="A420" s="19" t="s">
        <v>492</v>
      </c>
      <c r="B420" s="26"/>
      <c r="C420" s="59" t="s">
        <v>16</v>
      </c>
      <c r="D420" s="19" t="s">
        <v>312</v>
      </c>
      <c r="E420" s="59" t="s">
        <v>774</v>
      </c>
      <c r="F420" s="60">
        <v>420</v>
      </c>
      <c r="G420" s="61">
        <f t="shared" si="6"/>
        <v>-0.25</v>
      </c>
      <c r="H420" s="60">
        <v>315</v>
      </c>
      <c r="I420" s="60">
        <v>420</v>
      </c>
      <c r="J420" s="61">
        <v>-0.25</v>
      </c>
      <c r="K420" s="60">
        <v>315</v>
      </c>
      <c r="L420" s="27"/>
    </row>
    <row r="421" spans="1:12" x14ac:dyDescent="0.2">
      <c r="A421" s="19" t="s">
        <v>492</v>
      </c>
      <c r="B421" s="26"/>
      <c r="C421" s="59" t="s">
        <v>16</v>
      </c>
      <c r="D421" s="19" t="s">
        <v>313</v>
      </c>
      <c r="E421" s="59" t="s">
        <v>775</v>
      </c>
      <c r="F421" s="60">
        <v>500</v>
      </c>
      <c r="G421" s="61">
        <f t="shared" si="6"/>
        <v>-0.25</v>
      </c>
      <c r="H421" s="60">
        <v>375</v>
      </c>
      <c r="I421" s="60">
        <v>500</v>
      </c>
      <c r="J421" s="61">
        <v>-0.25</v>
      </c>
      <c r="K421" s="60">
        <v>375</v>
      </c>
      <c r="L421" s="27"/>
    </row>
    <row r="422" spans="1:12" x14ac:dyDescent="0.2">
      <c r="A422" s="19" t="s">
        <v>492</v>
      </c>
      <c r="B422" s="26"/>
      <c r="C422" s="59" t="s">
        <v>16</v>
      </c>
      <c r="D422" s="19" t="s">
        <v>314</v>
      </c>
      <c r="E422" s="59" t="s">
        <v>776</v>
      </c>
      <c r="F422" s="60">
        <v>120</v>
      </c>
      <c r="G422" s="61">
        <f t="shared" si="6"/>
        <v>-0.25</v>
      </c>
      <c r="H422" s="60">
        <v>90</v>
      </c>
      <c r="I422" s="60">
        <v>120</v>
      </c>
      <c r="J422" s="61">
        <v>-0.25</v>
      </c>
      <c r="K422" s="60">
        <v>90</v>
      </c>
      <c r="L422" s="27"/>
    </row>
    <row r="423" spans="1:12" x14ac:dyDescent="0.2">
      <c r="A423" s="19" t="s">
        <v>492</v>
      </c>
      <c r="B423" s="26"/>
      <c r="C423" s="59" t="s">
        <v>16</v>
      </c>
      <c r="D423" s="19" t="s">
        <v>315</v>
      </c>
      <c r="E423" s="59" t="s">
        <v>777</v>
      </c>
      <c r="F423" s="60">
        <v>5</v>
      </c>
      <c r="G423" s="61">
        <f t="shared" si="6"/>
        <v>-0.25</v>
      </c>
      <c r="H423" s="60">
        <v>3.75</v>
      </c>
      <c r="I423" s="60">
        <v>5</v>
      </c>
      <c r="J423" s="61">
        <v>-0.25</v>
      </c>
      <c r="K423" s="60">
        <v>3.75</v>
      </c>
      <c r="L423" s="27"/>
    </row>
    <row r="424" spans="1:12" ht="25.5" x14ac:dyDescent="0.2">
      <c r="A424" s="19" t="s">
        <v>492</v>
      </c>
      <c r="B424" s="26"/>
      <c r="C424" s="59" t="s">
        <v>16</v>
      </c>
      <c r="D424" s="19" t="s">
        <v>316</v>
      </c>
      <c r="E424" s="59" t="s">
        <v>778</v>
      </c>
      <c r="F424" s="60">
        <v>125</v>
      </c>
      <c r="G424" s="61">
        <f t="shared" si="6"/>
        <v>-0.25</v>
      </c>
      <c r="H424" s="60">
        <v>93.75</v>
      </c>
      <c r="I424" s="60">
        <v>125</v>
      </c>
      <c r="J424" s="61">
        <v>-0.25</v>
      </c>
      <c r="K424" s="60">
        <v>93.75</v>
      </c>
      <c r="L424" s="27"/>
    </row>
    <row r="425" spans="1:12" ht="25.5" x14ac:dyDescent="0.2">
      <c r="A425" s="19" t="s">
        <v>492</v>
      </c>
      <c r="B425" s="26"/>
      <c r="C425" s="59" t="s">
        <v>509</v>
      </c>
      <c r="D425" s="19" t="s">
        <v>317</v>
      </c>
      <c r="E425" s="59" t="s">
        <v>779</v>
      </c>
      <c r="F425" s="60">
        <v>49.5</v>
      </c>
      <c r="G425" s="61">
        <f t="shared" si="6"/>
        <v>-0.25</v>
      </c>
      <c r="H425" s="60">
        <v>37.125</v>
      </c>
      <c r="I425" s="60">
        <v>49.5</v>
      </c>
      <c r="J425" s="61">
        <v>-0.25</v>
      </c>
      <c r="K425" s="60">
        <v>37.125</v>
      </c>
      <c r="L425" s="27"/>
    </row>
    <row r="426" spans="1:12" x14ac:dyDescent="0.2">
      <c r="A426" s="19" t="s">
        <v>492</v>
      </c>
      <c r="B426" s="26"/>
      <c r="C426" s="59" t="s">
        <v>16</v>
      </c>
      <c r="D426" s="19" t="s">
        <v>1237</v>
      </c>
      <c r="E426" s="59" t="s">
        <v>1238</v>
      </c>
      <c r="F426" s="60">
        <v>35</v>
      </c>
      <c r="G426" s="61">
        <f t="shared" si="6"/>
        <v>-0.25</v>
      </c>
      <c r="H426" s="60">
        <v>26.25</v>
      </c>
      <c r="I426" s="60">
        <v>35</v>
      </c>
      <c r="J426" s="61">
        <v>-0.25</v>
      </c>
      <c r="K426" s="60">
        <v>26.25</v>
      </c>
      <c r="L426" s="27"/>
    </row>
    <row r="427" spans="1:12" ht="25.5" x14ac:dyDescent="0.2">
      <c r="A427" s="19" t="s">
        <v>492</v>
      </c>
      <c r="B427" s="26"/>
      <c r="C427" s="59" t="s">
        <v>508</v>
      </c>
      <c r="D427" s="19" t="s">
        <v>318</v>
      </c>
      <c r="E427" s="59" t="s">
        <v>780</v>
      </c>
      <c r="F427" s="60">
        <v>57.2</v>
      </c>
      <c r="G427" s="61">
        <f t="shared" si="6"/>
        <v>-0.24999999999999989</v>
      </c>
      <c r="H427" s="60">
        <v>42.900000000000006</v>
      </c>
      <c r="I427" s="60">
        <v>57.2</v>
      </c>
      <c r="J427" s="61">
        <v>-0.24999999999999989</v>
      </c>
      <c r="K427" s="60">
        <v>42.900000000000006</v>
      </c>
      <c r="L427" s="27"/>
    </row>
    <row r="428" spans="1:12" ht="38.25" x14ac:dyDescent="0.2">
      <c r="A428" s="19" t="s">
        <v>492</v>
      </c>
      <c r="B428" s="26"/>
      <c r="C428" s="59" t="s">
        <v>508</v>
      </c>
      <c r="D428" s="19" t="s">
        <v>319</v>
      </c>
      <c r="E428" s="59" t="s">
        <v>781</v>
      </c>
      <c r="F428" s="60">
        <v>57.2</v>
      </c>
      <c r="G428" s="61">
        <f t="shared" si="6"/>
        <v>-0.24999999999999989</v>
      </c>
      <c r="H428" s="60">
        <v>42.900000000000006</v>
      </c>
      <c r="I428" s="60">
        <v>57.2</v>
      </c>
      <c r="J428" s="61">
        <v>-0.24999999999999989</v>
      </c>
      <c r="K428" s="60">
        <v>42.900000000000006</v>
      </c>
      <c r="L428" s="27"/>
    </row>
    <row r="429" spans="1:12" ht="25.5" x14ac:dyDescent="0.2">
      <c r="A429" s="19" t="s">
        <v>492</v>
      </c>
      <c r="B429" s="26"/>
      <c r="C429" s="59" t="s">
        <v>508</v>
      </c>
      <c r="D429" s="19" t="s">
        <v>320</v>
      </c>
      <c r="E429" s="59" t="s">
        <v>782</v>
      </c>
      <c r="F429" s="60">
        <v>57.2</v>
      </c>
      <c r="G429" s="61">
        <f t="shared" si="6"/>
        <v>-0.24999999999999989</v>
      </c>
      <c r="H429" s="60">
        <v>42.900000000000006</v>
      </c>
      <c r="I429" s="60">
        <v>57.2</v>
      </c>
      <c r="J429" s="61">
        <v>-0.24999999999999989</v>
      </c>
      <c r="K429" s="60">
        <v>42.900000000000006</v>
      </c>
      <c r="L429" s="27"/>
    </row>
    <row r="430" spans="1:12" ht="38.25" x14ac:dyDescent="0.2">
      <c r="A430" s="19" t="s">
        <v>492</v>
      </c>
      <c r="B430" s="26"/>
      <c r="C430" s="59" t="s">
        <v>508</v>
      </c>
      <c r="D430" s="19" t="s">
        <v>321</v>
      </c>
      <c r="E430" s="59" t="s">
        <v>783</v>
      </c>
      <c r="F430" s="60">
        <v>57.2</v>
      </c>
      <c r="G430" s="61">
        <f t="shared" si="6"/>
        <v>-0.24999999999999989</v>
      </c>
      <c r="H430" s="60">
        <v>42.900000000000006</v>
      </c>
      <c r="I430" s="60">
        <v>57.2</v>
      </c>
      <c r="J430" s="61">
        <v>-0.24999999999999989</v>
      </c>
      <c r="K430" s="60">
        <v>42.900000000000006</v>
      </c>
      <c r="L430" s="27"/>
    </row>
    <row r="431" spans="1:12" ht="38.25" x14ac:dyDescent="0.2">
      <c r="A431" s="19" t="s">
        <v>492</v>
      </c>
      <c r="B431" s="26"/>
      <c r="C431" s="59" t="s">
        <v>508</v>
      </c>
      <c r="D431" s="19" t="s">
        <v>322</v>
      </c>
      <c r="E431" s="59" t="s">
        <v>784</v>
      </c>
      <c r="F431" s="60">
        <v>57.2</v>
      </c>
      <c r="G431" s="61">
        <f t="shared" si="6"/>
        <v>-0.24999999999999989</v>
      </c>
      <c r="H431" s="60">
        <v>42.900000000000006</v>
      </c>
      <c r="I431" s="60">
        <v>57.2</v>
      </c>
      <c r="J431" s="61">
        <v>-0.24999999999999989</v>
      </c>
      <c r="K431" s="60">
        <v>42.900000000000006</v>
      </c>
      <c r="L431" s="27"/>
    </row>
    <row r="432" spans="1:12" ht="25.5" x14ac:dyDescent="0.2">
      <c r="A432" s="19" t="s">
        <v>492</v>
      </c>
      <c r="B432" s="26"/>
      <c r="C432" s="59" t="s">
        <v>508</v>
      </c>
      <c r="D432" s="19" t="s">
        <v>323</v>
      </c>
      <c r="E432" s="59" t="s">
        <v>785</v>
      </c>
      <c r="F432" s="60">
        <v>57.2</v>
      </c>
      <c r="G432" s="61">
        <f t="shared" si="6"/>
        <v>-0.24999999999999989</v>
      </c>
      <c r="H432" s="60">
        <v>42.900000000000006</v>
      </c>
      <c r="I432" s="60">
        <v>57.2</v>
      </c>
      <c r="J432" s="61">
        <v>-0.24999999999999989</v>
      </c>
      <c r="K432" s="60">
        <v>42.900000000000006</v>
      </c>
      <c r="L432" s="27"/>
    </row>
    <row r="433" spans="1:12" ht="25.5" x14ac:dyDescent="0.2">
      <c r="A433" s="19" t="s">
        <v>492</v>
      </c>
      <c r="B433" s="26"/>
      <c r="C433" s="59" t="s">
        <v>508</v>
      </c>
      <c r="D433" s="19" t="s">
        <v>324</v>
      </c>
      <c r="E433" s="59" t="s">
        <v>786</v>
      </c>
      <c r="F433" s="60">
        <v>57.2</v>
      </c>
      <c r="G433" s="61">
        <f t="shared" si="6"/>
        <v>-0.24999999999999989</v>
      </c>
      <c r="H433" s="60">
        <v>42.900000000000006</v>
      </c>
      <c r="I433" s="60">
        <v>57.2</v>
      </c>
      <c r="J433" s="61">
        <v>-0.24999999999999989</v>
      </c>
      <c r="K433" s="60">
        <v>42.900000000000006</v>
      </c>
      <c r="L433" s="27"/>
    </row>
    <row r="434" spans="1:12" x14ac:dyDescent="0.2">
      <c r="A434" s="19" t="s">
        <v>492</v>
      </c>
      <c r="B434" s="26"/>
      <c r="C434" s="59" t="s">
        <v>16</v>
      </c>
      <c r="D434" s="19" t="s">
        <v>337</v>
      </c>
      <c r="E434" s="59" t="s">
        <v>789</v>
      </c>
      <c r="F434" s="60">
        <v>30</v>
      </c>
      <c r="G434" s="61">
        <f t="shared" si="6"/>
        <v>-0.25</v>
      </c>
      <c r="H434" s="60">
        <v>22.5</v>
      </c>
      <c r="I434" s="60">
        <v>30</v>
      </c>
      <c r="J434" s="61">
        <v>-0.25</v>
      </c>
      <c r="K434" s="60">
        <v>22.5</v>
      </c>
      <c r="L434" s="27"/>
    </row>
    <row r="435" spans="1:12" x14ac:dyDescent="0.2">
      <c r="A435" s="19" t="s">
        <v>492</v>
      </c>
      <c r="B435" s="26"/>
      <c r="C435" s="59" t="s">
        <v>16</v>
      </c>
      <c r="D435" s="19" t="s">
        <v>342</v>
      </c>
      <c r="E435" s="59" t="s">
        <v>792</v>
      </c>
      <c r="F435" s="60">
        <v>57</v>
      </c>
      <c r="G435" s="61">
        <f t="shared" si="6"/>
        <v>-0.25</v>
      </c>
      <c r="H435" s="60">
        <v>42.75</v>
      </c>
      <c r="I435" s="60">
        <v>57</v>
      </c>
      <c r="J435" s="61">
        <v>-0.25</v>
      </c>
      <c r="K435" s="60">
        <v>42.75</v>
      </c>
      <c r="L435" s="27"/>
    </row>
    <row r="436" spans="1:12" x14ac:dyDescent="0.2">
      <c r="A436" s="19" t="s">
        <v>492</v>
      </c>
      <c r="B436" s="26"/>
      <c r="C436" s="59" t="s">
        <v>16</v>
      </c>
      <c r="D436" s="19" t="s">
        <v>348</v>
      </c>
      <c r="E436" s="59" t="s">
        <v>796</v>
      </c>
      <c r="F436" s="60">
        <v>17.600000000000001</v>
      </c>
      <c r="G436" s="61">
        <f t="shared" si="6"/>
        <v>-0.25</v>
      </c>
      <c r="H436" s="60">
        <v>13.200000000000001</v>
      </c>
      <c r="I436" s="60">
        <v>17.600000000000001</v>
      </c>
      <c r="J436" s="61">
        <v>-0.25</v>
      </c>
      <c r="K436" s="60">
        <v>13.200000000000001</v>
      </c>
      <c r="L436" s="27"/>
    </row>
    <row r="437" spans="1:12" x14ac:dyDescent="0.2">
      <c r="A437" s="19" t="s">
        <v>492</v>
      </c>
      <c r="B437" s="26"/>
      <c r="C437" s="59" t="s">
        <v>16</v>
      </c>
      <c r="D437" s="19" t="s">
        <v>349</v>
      </c>
      <c r="E437" s="59" t="s">
        <v>797</v>
      </c>
      <c r="F437" s="60">
        <v>12.1</v>
      </c>
      <c r="G437" s="61">
        <f t="shared" si="6"/>
        <v>-0.25</v>
      </c>
      <c r="H437" s="60">
        <v>9.0749999999999993</v>
      </c>
      <c r="I437" s="60">
        <v>12.1</v>
      </c>
      <c r="J437" s="61">
        <v>-0.25</v>
      </c>
      <c r="K437" s="60">
        <v>9.0749999999999993</v>
      </c>
      <c r="L437" s="27"/>
    </row>
    <row r="438" spans="1:12" x14ac:dyDescent="0.2">
      <c r="A438" s="19" t="s">
        <v>492</v>
      </c>
      <c r="B438" s="26"/>
      <c r="C438" s="59" t="s">
        <v>16</v>
      </c>
      <c r="D438" s="19" t="s">
        <v>350</v>
      </c>
      <c r="E438" s="59" t="s">
        <v>798</v>
      </c>
      <c r="F438" s="60">
        <v>12.1</v>
      </c>
      <c r="G438" s="61">
        <f t="shared" si="6"/>
        <v>-0.25</v>
      </c>
      <c r="H438" s="60">
        <v>9.0749999999999993</v>
      </c>
      <c r="I438" s="60">
        <v>12.1</v>
      </c>
      <c r="J438" s="61">
        <v>-0.25</v>
      </c>
      <c r="K438" s="60">
        <v>9.0749999999999993</v>
      </c>
      <c r="L438" s="27"/>
    </row>
    <row r="439" spans="1:12" x14ac:dyDescent="0.2">
      <c r="A439" s="19" t="s">
        <v>492</v>
      </c>
      <c r="B439" s="26"/>
      <c r="C439" s="59" t="s">
        <v>16</v>
      </c>
      <c r="D439" s="19" t="s">
        <v>351</v>
      </c>
      <c r="E439" s="59" t="s">
        <v>1240</v>
      </c>
      <c r="F439" s="60">
        <v>59.4</v>
      </c>
      <c r="G439" s="61">
        <f t="shared" si="6"/>
        <v>-0.25</v>
      </c>
      <c r="H439" s="60">
        <v>44.55</v>
      </c>
      <c r="I439" s="60">
        <v>59.4</v>
      </c>
      <c r="J439" s="61">
        <v>-0.25</v>
      </c>
      <c r="K439" s="60">
        <v>44.55</v>
      </c>
      <c r="L439" s="27"/>
    </row>
    <row r="440" spans="1:12" x14ac:dyDescent="0.2">
      <c r="A440" s="19" t="s">
        <v>492</v>
      </c>
      <c r="B440" s="26"/>
      <c r="C440" s="59" t="s">
        <v>16</v>
      </c>
      <c r="D440" s="19" t="s">
        <v>352</v>
      </c>
      <c r="E440" s="59" t="s">
        <v>799</v>
      </c>
      <c r="F440" s="60">
        <v>38.5</v>
      </c>
      <c r="G440" s="61">
        <f t="shared" si="6"/>
        <v>-0.25</v>
      </c>
      <c r="H440" s="60">
        <v>28.875</v>
      </c>
      <c r="I440" s="60">
        <v>38.5</v>
      </c>
      <c r="J440" s="61">
        <v>-0.25</v>
      </c>
      <c r="K440" s="60">
        <v>28.875</v>
      </c>
      <c r="L440" s="27"/>
    </row>
    <row r="441" spans="1:12" x14ac:dyDescent="0.2">
      <c r="A441" s="19" t="s">
        <v>492</v>
      </c>
      <c r="B441" s="26"/>
      <c r="C441" s="59" t="s">
        <v>16</v>
      </c>
      <c r="D441" s="19" t="s">
        <v>353</v>
      </c>
      <c r="E441" s="59" t="s">
        <v>1241</v>
      </c>
      <c r="F441" s="60">
        <v>40.700000000000003</v>
      </c>
      <c r="G441" s="61">
        <f t="shared" si="6"/>
        <v>-0.25</v>
      </c>
      <c r="H441" s="60">
        <v>30.525000000000002</v>
      </c>
      <c r="I441" s="60">
        <v>40.700000000000003</v>
      </c>
      <c r="J441" s="61">
        <v>-0.25</v>
      </c>
      <c r="K441" s="60">
        <v>30.525000000000002</v>
      </c>
      <c r="L441" s="27"/>
    </row>
    <row r="442" spans="1:12" x14ac:dyDescent="0.2">
      <c r="A442" s="19" t="s">
        <v>492</v>
      </c>
      <c r="B442" s="26"/>
      <c r="C442" s="59" t="s">
        <v>16</v>
      </c>
      <c r="D442" s="19" t="s">
        <v>354</v>
      </c>
      <c r="E442" s="59" t="s">
        <v>800</v>
      </c>
      <c r="F442" s="60">
        <v>14.3</v>
      </c>
      <c r="G442" s="61">
        <f t="shared" si="6"/>
        <v>-0.24999999999999989</v>
      </c>
      <c r="H442" s="60">
        <v>10.725000000000001</v>
      </c>
      <c r="I442" s="60">
        <v>14.3</v>
      </c>
      <c r="J442" s="61">
        <v>-0.24999999999999989</v>
      </c>
      <c r="K442" s="60">
        <v>10.725000000000001</v>
      </c>
      <c r="L442" s="27"/>
    </row>
    <row r="443" spans="1:12" x14ac:dyDescent="0.2">
      <c r="A443" s="19" t="s">
        <v>492</v>
      </c>
      <c r="B443" s="26"/>
      <c r="C443" s="59" t="s">
        <v>16</v>
      </c>
      <c r="D443" s="19" t="s">
        <v>355</v>
      </c>
      <c r="E443" s="59" t="s">
        <v>801</v>
      </c>
      <c r="F443" s="60">
        <v>346.5</v>
      </c>
      <c r="G443" s="61">
        <f t="shared" si="6"/>
        <v>-0.25</v>
      </c>
      <c r="H443" s="60">
        <v>259.875</v>
      </c>
      <c r="I443" s="60">
        <v>346.5</v>
      </c>
      <c r="J443" s="61">
        <v>-0.25</v>
      </c>
      <c r="K443" s="60">
        <v>259.875</v>
      </c>
      <c r="L443" s="27"/>
    </row>
    <row r="444" spans="1:12" x14ac:dyDescent="0.2">
      <c r="A444" s="19" t="s">
        <v>492</v>
      </c>
      <c r="B444" s="26"/>
      <c r="C444" s="59" t="s">
        <v>16</v>
      </c>
      <c r="D444" s="19" t="s">
        <v>356</v>
      </c>
      <c r="E444" s="59" t="s">
        <v>795</v>
      </c>
      <c r="F444" s="60">
        <v>20.9</v>
      </c>
      <c r="G444" s="61">
        <f t="shared" si="6"/>
        <v>-0.25</v>
      </c>
      <c r="H444" s="60">
        <v>15.674999999999999</v>
      </c>
      <c r="I444" s="60">
        <v>20.9</v>
      </c>
      <c r="J444" s="61">
        <v>-0.25</v>
      </c>
      <c r="K444" s="60">
        <v>15.674999999999999</v>
      </c>
      <c r="L444" s="27"/>
    </row>
    <row r="445" spans="1:12" ht="25.5" x14ac:dyDescent="0.2">
      <c r="A445" s="19" t="s">
        <v>492</v>
      </c>
      <c r="B445" s="26"/>
      <c r="C445" s="59" t="s">
        <v>16</v>
      </c>
      <c r="D445" s="19" t="s">
        <v>357</v>
      </c>
      <c r="E445" s="59" t="s">
        <v>1242</v>
      </c>
      <c r="F445" s="60">
        <v>96.8</v>
      </c>
      <c r="G445" s="61">
        <f t="shared" si="6"/>
        <v>-0.25</v>
      </c>
      <c r="H445" s="60">
        <v>72.599999999999994</v>
      </c>
      <c r="I445" s="60">
        <v>96.8</v>
      </c>
      <c r="J445" s="61">
        <v>-0.25</v>
      </c>
      <c r="K445" s="60">
        <v>72.599999999999994</v>
      </c>
      <c r="L445" s="27"/>
    </row>
    <row r="446" spans="1:12" ht="25.5" x14ac:dyDescent="0.2">
      <c r="A446" s="19" t="s">
        <v>492</v>
      </c>
      <c r="B446" s="26"/>
      <c r="C446" s="59" t="s">
        <v>16</v>
      </c>
      <c r="D446" s="19" t="s">
        <v>358</v>
      </c>
      <c r="E446" s="59" t="s">
        <v>1243</v>
      </c>
      <c r="F446" s="60">
        <v>46.2</v>
      </c>
      <c r="G446" s="61">
        <f t="shared" si="6"/>
        <v>-0.24999999999999989</v>
      </c>
      <c r="H446" s="60">
        <v>34.650000000000006</v>
      </c>
      <c r="I446" s="60">
        <v>46.2</v>
      </c>
      <c r="J446" s="61">
        <v>-0.24999999999999989</v>
      </c>
      <c r="K446" s="60">
        <v>34.650000000000006</v>
      </c>
      <c r="L446" s="27"/>
    </row>
    <row r="447" spans="1:12" x14ac:dyDescent="0.2">
      <c r="A447" s="19" t="s">
        <v>492</v>
      </c>
      <c r="B447" s="26"/>
      <c r="C447" s="59" t="s">
        <v>16</v>
      </c>
      <c r="D447" s="19" t="s">
        <v>359</v>
      </c>
      <c r="E447" s="59" t="s">
        <v>800</v>
      </c>
      <c r="F447" s="60">
        <v>19.8</v>
      </c>
      <c r="G447" s="61">
        <f t="shared" si="6"/>
        <v>-0.25</v>
      </c>
      <c r="H447" s="60">
        <v>14.850000000000001</v>
      </c>
      <c r="I447" s="60">
        <v>19.8</v>
      </c>
      <c r="J447" s="61">
        <v>-0.25</v>
      </c>
      <c r="K447" s="60">
        <v>14.850000000000001</v>
      </c>
      <c r="L447" s="27"/>
    </row>
    <row r="448" spans="1:12" x14ac:dyDescent="0.2">
      <c r="A448" s="19" t="s">
        <v>492</v>
      </c>
      <c r="B448" s="26"/>
      <c r="C448" s="59" t="s">
        <v>16</v>
      </c>
      <c r="D448" s="19" t="s">
        <v>360</v>
      </c>
      <c r="E448" s="59" t="s">
        <v>800</v>
      </c>
      <c r="F448" s="60">
        <v>11</v>
      </c>
      <c r="G448" s="61">
        <f t="shared" si="6"/>
        <v>-0.25</v>
      </c>
      <c r="H448" s="60">
        <v>8.25</v>
      </c>
      <c r="I448" s="60">
        <v>11</v>
      </c>
      <c r="J448" s="61">
        <v>-0.25</v>
      </c>
      <c r="K448" s="60">
        <v>8.25</v>
      </c>
      <c r="L448" s="27"/>
    </row>
    <row r="449" spans="1:12" ht="25.5" x14ac:dyDescent="0.2">
      <c r="A449" s="19" t="s">
        <v>492</v>
      </c>
      <c r="B449" s="26"/>
      <c r="C449" s="59" t="s">
        <v>16</v>
      </c>
      <c r="D449" s="19" t="s">
        <v>361</v>
      </c>
      <c r="E449" s="59" t="s">
        <v>802</v>
      </c>
      <c r="F449" s="60">
        <v>17.600000000000001</v>
      </c>
      <c r="G449" s="61">
        <f t="shared" si="6"/>
        <v>-0.25</v>
      </c>
      <c r="H449" s="60">
        <v>13.200000000000001</v>
      </c>
      <c r="I449" s="60">
        <v>17.600000000000001</v>
      </c>
      <c r="J449" s="61">
        <v>-0.25</v>
      </c>
      <c r="K449" s="60">
        <v>13.200000000000001</v>
      </c>
      <c r="L449" s="27"/>
    </row>
    <row r="450" spans="1:12" ht="25.5" x14ac:dyDescent="0.2">
      <c r="A450" s="19" t="s">
        <v>492</v>
      </c>
      <c r="B450" s="26"/>
      <c r="C450" s="59" t="s">
        <v>16</v>
      </c>
      <c r="D450" s="19" t="s">
        <v>362</v>
      </c>
      <c r="E450" s="59" t="s">
        <v>803</v>
      </c>
      <c r="F450" s="60">
        <v>25.3</v>
      </c>
      <c r="G450" s="61">
        <f t="shared" si="6"/>
        <v>-0.25</v>
      </c>
      <c r="H450" s="60">
        <v>18.975000000000001</v>
      </c>
      <c r="I450" s="60">
        <v>25.3</v>
      </c>
      <c r="J450" s="61">
        <v>-0.25</v>
      </c>
      <c r="K450" s="60">
        <v>18.975000000000001</v>
      </c>
      <c r="L450" s="27"/>
    </row>
    <row r="451" spans="1:12" x14ac:dyDescent="0.2">
      <c r="A451" s="19" t="s">
        <v>492</v>
      </c>
      <c r="B451" s="26"/>
      <c r="C451" s="59" t="s">
        <v>16</v>
      </c>
      <c r="D451" s="19" t="s">
        <v>363</v>
      </c>
      <c r="E451" s="59" t="s">
        <v>804</v>
      </c>
      <c r="F451" s="60">
        <v>100.1</v>
      </c>
      <c r="G451" s="61">
        <f t="shared" si="6"/>
        <v>-0.25000000000000011</v>
      </c>
      <c r="H451" s="60">
        <v>75.074999999999989</v>
      </c>
      <c r="I451" s="60">
        <v>100.1</v>
      </c>
      <c r="J451" s="61">
        <v>-0.25000000000000011</v>
      </c>
      <c r="K451" s="60">
        <v>75.074999999999989</v>
      </c>
      <c r="L451" s="27"/>
    </row>
    <row r="452" spans="1:12" ht="25.5" x14ac:dyDescent="0.2">
      <c r="A452" s="19" t="s">
        <v>492</v>
      </c>
      <c r="B452" s="26"/>
      <c r="C452" s="59" t="s">
        <v>16</v>
      </c>
      <c r="D452" s="19" t="s">
        <v>364</v>
      </c>
      <c r="E452" s="59" t="s">
        <v>805</v>
      </c>
      <c r="F452" s="60">
        <v>75.900000000000006</v>
      </c>
      <c r="G452" s="61">
        <f t="shared" si="6"/>
        <v>-0.25</v>
      </c>
      <c r="H452" s="60">
        <v>56.925000000000004</v>
      </c>
      <c r="I452" s="60">
        <v>75.900000000000006</v>
      </c>
      <c r="J452" s="61">
        <v>-0.25</v>
      </c>
      <c r="K452" s="60">
        <v>56.925000000000004</v>
      </c>
      <c r="L452" s="27"/>
    </row>
    <row r="453" spans="1:12" ht="25.5" x14ac:dyDescent="0.2">
      <c r="A453" s="19" t="s">
        <v>492</v>
      </c>
      <c r="B453" s="26"/>
      <c r="C453" s="59" t="s">
        <v>16</v>
      </c>
      <c r="D453" s="19" t="s">
        <v>365</v>
      </c>
      <c r="E453" s="59" t="s">
        <v>806</v>
      </c>
      <c r="F453" s="60">
        <v>176</v>
      </c>
      <c r="G453" s="61">
        <f t="shared" si="6"/>
        <v>-0.25</v>
      </c>
      <c r="H453" s="60">
        <v>132</v>
      </c>
      <c r="I453" s="60">
        <v>176</v>
      </c>
      <c r="J453" s="61">
        <v>-0.25</v>
      </c>
      <c r="K453" s="60">
        <v>132</v>
      </c>
      <c r="L453" s="27"/>
    </row>
    <row r="454" spans="1:12" ht="51" x14ac:dyDescent="0.2">
      <c r="A454" s="19" t="s">
        <v>492</v>
      </c>
      <c r="B454" s="26"/>
      <c r="C454" s="59" t="s">
        <v>16</v>
      </c>
      <c r="D454" s="19" t="s">
        <v>366</v>
      </c>
      <c r="E454" s="59" t="s">
        <v>807</v>
      </c>
      <c r="F454" s="60">
        <v>589.6</v>
      </c>
      <c r="G454" s="61">
        <f t="shared" si="6"/>
        <v>-0.25</v>
      </c>
      <c r="H454" s="60">
        <v>442.20000000000005</v>
      </c>
      <c r="I454" s="60">
        <v>589.6</v>
      </c>
      <c r="J454" s="61">
        <v>-0.25</v>
      </c>
      <c r="K454" s="60">
        <v>442.20000000000005</v>
      </c>
      <c r="L454" s="27"/>
    </row>
    <row r="455" spans="1:12" ht="25.5" x14ac:dyDescent="0.2">
      <c r="A455" s="19" t="s">
        <v>492</v>
      </c>
      <c r="B455" s="26"/>
      <c r="C455" s="59" t="s">
        <v>16</v>
      </c>
      <c r="D455" s="19" t="s">
        <v>367</v>
      </c>
      <c r="E455" s="59" t="s">
        <v>808</v>
      </c>
      <c r="F455" s="60">
        <v>58.3</v>
      </c>
      <c r="G455" s="61">
        <f t="shared" si="6"/>
        <v>-0.25000000000000011</v>
      </c>
      <c r="H455" s="60">
        <v>43.724999999999994</v>
      </c>
      <c r="I455" s="60">
        <v>58.3</v>
      </c>
      <c r="J455" s="61">
        <v>-0.25000000000000011</v>
      </c>
      <c r="K455" s="60">
        <v>43.724999999999994</v>
      </c>
      <c r="L455" s="27"/>
    </row>
    <row r="456" spans="1:12" ht="51" x14ac:dyDescent="0.2">
      <c r="A456" s="19" t="s">
        <v>492</v>
      </c>
      <c r="B456" s="26"/>
      <c r="C456" s="59" t="s">
        <v>16</v>
      </c>
      <c r="D456" s="19" t="s">
        <v>368</v>
      </c>
      <c r="E456" s="59" t="s">
        <v>1244</v>
      </c>
      <c r="F456" s="60">
        <v>46.2</v>
      </c>
      <c r="G456" s="61">
        <f t="shared" si="6"/>
        <v>-0.24999999999999989</v>
      </c>
      <c r="H456" s="60">
        <v>34.650000000000006</v>
      </c>
      <c r="I456" s="60">
        <v>46.2</v>
      </c>
      <c r="J456" s="61">
        <v>-0.24999999999999989</v>
      </c>
      <c r="K456" s="60">
        <v>34.650000000000006</v>
      </c>
      <c r="L456" s="27"/>
    </row>
    <row r="457" spans="1:12" ht="25.5" x14ac:dyDescent="0.2">
      <c r="A457" s="19" t="s">
        <v>492</v>
      </c>
      <c r="B457" s="26"/>
      <c r="C457" s="59" t="s">
        <v>16</v>
      </c>
      <c r="D457" s="19" t="s">
        <v>369</v>
      </c>
      <c r="E457" s="59" t="s">
        <v>809</v>
      </c>
      <c r="F457" s="60">
        <v>15.4</v>
      </c>
      <c r="G457" s="61">
        <f t="shared" si="6"/>
        <v>-0.25</v>
      </c>
      <c r="H457" s="60">
        <v>11.55</v>
      </c>
      <c r="I457" s="60">
        <v>15.4</v>
      </c>
      <c r="J457" s="61">
        <v>-0.25</v>
      </c>
      <c r="K457" s="60">
        <v>11.55</v>
      </c>
      <c r="L457" s="27"/>
    </row>
    <row r="458" spans="1:12" x14ac:dyDescent="0.2">
      <c r="A458" s="19" t="s">
        <v>492</v>
      </c>
      <c r="B458" s="26"/>
      <c r="C458" s="59" t="s">
        <v>16</v>
      </c>
      <c r="D458" s="19" t="s">
        <v>370</v>
      </c>
      <c r="E458" s="59" t="s">
        <v>810</v>
      </c>
      <c r="F458" s="60">
        <v>13.2</v>
      </c>
      <c r="G458" s="61">
        <f t="shared" si="6"/>
        <v>-0.25000000000000011</v>
      </c>
      <c r="H458" s="60">
        <v>9.8999999999999986</v>
      </c>
      <c r="I458" s="60">
        <v>13.2</v>
      </c>
      <c r="J458" s="61">
        <v>-0.25000000000000011</v>
      </c>
      <c r="K458" s="60">
        <v>9.8999999999999986</v>
      </c>
      <c r="L458" s="27"/>
    </row>
    <row r="459" spans="1:12" x14ac:dyDescent="0.2">
      <c r="A459" s="19" t="s">
        <v>492</v>
      </c>
      <c r="B459" s="26"/>
      <c r="C459" s="59" t="s">
        <v>16</v>
      </c>
      <c r="D459" s="19" t="s">
        <v>371</v>
      </c>
      <c r="E459" s="59" t="s">
        <v>795</v>
      </c>
      <c r="F459" s="60">
        <v>12.1</v>
      </c>
      <c r="G459" s="61">
        <f t="shared" si="6"/>
        <v>-0.25</v>
      </c>
      <c r="H459" s="60">
        <v>9.0749999999999993</v>
      </c>
      <c r="I459" s="60">
        <v>12.1</v>
      </c>
      <c r="J459" s="61">
        <v>-0.25</v>
      </c>
      <c r="K459" s="60">
        <v>9.0749999999999993</v>
      </c>
      <c r="L459" s="27"/>
    </row>
    <row r="460" spans="1:12" ht="25.5" x14ac:dyDescent="0.2">
      <c r="A460" s="19" t="s">
        <v>492</v>
      </c>
      <c r="B460" s="26"/>
      <c r="C460" s="59" t="s">
        <v>16</v>
      </c>
      <c r="D460" s="19" t="s">
        <v>372</v>
      </c>
      <c r="E460" s="59" t="s">
        <v>811</v>
      </c>
      <c r="F460" s="60">
        <v>20.9</v>
      </c>
      <c r="G460" s="61">
        <f t="shared" si="6"/>
        <v>-0.25</v>
      </c>
      <c r="H460" s="60">
        <v>15.674999999999999</v>
      </c>
      <c r="I460" s="60">
        <v>20.9</v>
      </c>
      <c r="J460" s="61">
        <v>-0.25</v>
      </c>
      <c r="K460" s="60">
        <v>15.674999999999999</v>
      </c>
      <c r="L460" s="27"/>
    </row>
    <row r="461" spans="1:12" ht="25.5" x14ac:dyDescent="0.2">
      <c r="A461" s="19" t="s">
        <v>492</v>
      </c>
      <c r="B461" s="26"/>
      <c r="C461" s="59" t="s">
        <v>16</v>
      </c>
      <c r="D461" s="19" t="s">
        <v>373</v>
      </c>
      <c r="E461" s="59" t="s">
        <v>812</v>
      </c>
      <c r="F461" s="60">
        <v>44</v>
      </c>
      <c r="G461" s="61">
        <f t="shared" si="6"/>
        <v>-0.25</v>
      </c>
      <c r="H461" s="60">
        <v>33</v>
      </c>
      <c r="I461" s="60">
        <v>44</v>
      </c>
      <c r="J461" s="61">
        <v>-0.25</v>
      </c>
      <c r="K461" s="60">
        <v>33</v>
      </c>
      <c r="L461" s="27"/>
    </row>
    <row r="462" spans="1:12" x14ac:dyDescent="0.2">
      <c r="A462" s="19" t="s">
        <v>492</v>
      </c>
      <c r="B462" s="26"/>
      <c r="C462" s="59" t="s">
        <v>16</v>
      </c>
      <c r="D462" s="19" t="s">
        <v>374</v>
      </c>
      <c r="E462" s="59" t="s">
        <v>813</v>
      </c>
      <c r="F462" s="60">
        <v>46.2</v>
      </c>
      <c r="G462" s="61">
        <f t="shared" si="6"/>
        <v>-0.24999999999999989</v>
      </c>
      <c r="H462" s="60">
        <v>34.650000000000006</v>
      </c>
      <c r="I462" s="60">
        <v>46.2</v>
      </c>
      <c r="J462" s="61">
        <v>-0.24999999999999989</v>
      </c>
      <c r="K462" s="60">
        <v>34.650000000000006</v>
      </c>
      <c r="L462" s="27"/>
    </row>
    <row r="463" spans="1:12" ht="25.5" x14ac:dyDescent="0.2">
      <c r="A463" s="19" t="s">
        <v>492</v>
      </c>
      <c r="B463" s="26"/>
      <c r="C463" s="59" t="s">
        <v>16</v>
      </c>
      <c r="D463" s="19" t="s">
        <v>375</v>
      </c>
      <c r="E463" s="59" t="s">
        <v>814</v>
      </c>
      <c r="F463" s="60">
        <v>47.3</v>
      </c>
      <c r="G463" s="61">
        <f t="shared" si="6"/>
        <v>-0.25000000000000011</v>
      </c>
      <c r="H463" s="60">
        <v>35.474999999999994</v>
      </c>
      <c r="I463" s="60">
        <v>47.3</v>
      </c>
      <c r="J463" s="61">
        <v>-0.25000000000000011</v>
      </c>
      <c r="K463" s="60">
        <v>35.474999999999994</v>
      </c>
      <c r="L463" s="27"/>
    </row>
    <row r="464" spans="1:12" ht="25.5" x14ac:dyDescent="0.2">
      <c r="A464" s="19" t="s">
        <v>492</v>
      </c>
      <c r="B464" s="26"/>
      <c r="C464" s="59" t="s">
        <v>16</v>
      </c>
      <c r="D464" s="19" t="s">
        <v>376</v>
      </c>
      <c r="E464" s="59" t="s">
        <v>815</v>
      </c>
      <c r="F464" s="60">
        <v>123.2</v>
      </c>
      <c r="G464" s="61">
        <f t="shared" si="6"/>
        <v>-0.25</v>
      </c>
      <c r="H464" s="60">
        <v>92.4</v>
      </c>
      <c r="I464" s="60">
        <v>123.2</v>
      </c>
      <c r="J464" s="61">
        <v>-0.25</v>
      </c>
      <c r="K464" s="60">
        <v>92.4</v>
      </c>
      <c r="L464" s="27"/>
    </row>
    <row r="465" spans="1:12" ht="25.5" x14ac:dyDescent="0.2">
      <c r="A465" s="19" t="s">
        <v>492</v>
      </c>
      <c r="B465" s="26"/>
      <c r="C465" s="59" t="s">
        <v>16</v>
      </c>
      <c r="D465" s="19" t="s">
        <v>377</v>
      </c>
      <c r="E465" s="59" t="s">
        <v>816</v>
      </c>
      <c r="F465" s="60">
        <v>75.900000000000006</v>
      </c>
      <c r="G465" s="61">
        <f t="shared" si="6"/>
        <v>-0.25</v>
      </c>
      <c r="H465" s="60">
        <v>56.925000000000004</v>
      </c>
      <c r="I465" s="60">
        <v>75.900000000000006</v>
      </c>
      <c r="J465" s="61">
        <v>-0.25</v>
      </c>
      <c r="K465" s="60">
        <v>56.925000000000004</v>
      </c>
      <c r="L465" s="27"/>
    </row>
    <row r="466" spans="1:12" ht="25.5" x14ac:dyDescent="0.2">
      <c r="A466" s="19" t="s">
        <v>492</v>
      </c>
      <c r="B466" s="26"/>
      <c r="C466" s="59" t="s">
        <v>16</v>
      </c>
      <c r="D466" s="19" t="s">
        <v>378</v>
      </c>
      <c r="E466" s="59" t="s">
        <v>817</v>
      </c>
      <c r="F466" s="60">
        <v>47.3</v>
      </c>
      <c r="G466" s="61">
        <f t="shared" si="6"/>
        <v>-0.25000000000000011</v>
      </c>
      <c r="H466" s="60">
        <v>35.474999999999994</v>
      </c>
      <c r="I466" s="60">
        <v>47.3</v>
      </c>
      <c r="J466" s="61">
        <v>-0.25000000000000011</v>
      </c>
      <c r="K466" s="60">
        <v>35.474999999999994</v>
      </c>
      <c r="L466" s="27"/>
    </row>
    <row r="467" spans="1:12" x14ac:dyDescent="0.2">
      <c r="A467" s="19" t="s">
        <v>492</v>
      </c>
      <c r="B467" s="26"/>
      <c r="C467" s="59" t="s">
        <v>16</v>
      </c>
      <c r="D467" s="19" t="s">
        <v>379</v>
      </c>
      <c r="E467" s="59" t="s">
        <v>818</v>
      </c>
      <c r="F467" s="60">
        <v>42</v>
      </c>
      <c r="G467" s="61">
        <f t="shared" si="6"/>
        <v>-0.25</v>
      </c>
      <c r="H467" s="60">
        <v>31.5</v>
      </c>
      <c r="I467" s="60">
        <v>42</v>
      </c>
      <c r="J467" s="61">
        <v>-0.25</v>
      </c>
      <c r="K467" s="60">
        <v>31.5</v>
      </c>
      <c r="L467" s="27"/>
    </row>
    <row r="468" spans="1:12" x14ac:dyDescent="0.2">
      <c r="A468" s="19" t="s">
        <v>492</v>
      </c>
      <c r="B468" s="26"/>
      <c r="C468" s="59" t="s">
        <v>16</v>
      </c>
      <c r="D468" s="19" t="s">
        <v>380</v>
      </c>
      <c r="E468" s="59" t="s">
        <v>819</v>
      </c>
      <c r="F468" s="60">
        <v>46.2</v>
      </c>
      <c r="G468" s="61">
        <f t="shared" ref="G468:G531" si="7">H468/F468-1</f>
        <v>-0.24999999999999989</v>
      </c>
      <c r="H468" s="60">
        <v>34.650000000000006</v>
      </c>
      <c r="I468" s="60">
        <v>46.2</v>
      </c>
      <c r="J468" s="61">
        <v>-0.24999999999999989</v>
      </c>
      <c r="K468" s="60">
        <v>34.650000000000006</v>
      </c>
      <c r="L468" s="27"/>
    </row>
    <row r="469" spans="1:12" x14ac:dyDescent="0.2">
      <c r="A469" s="19" t="s">
        <v>492</v>
      </c>
      <c r="B469" s="26"/>
      <c r="C469" s="59" t="s">
        <v>16</v>
      </c>
      <c r="D469" s="19" t="s">
        <v>381</v>
      </c>
      <c r="E469" s="59" t="s">
        <v>820</v>
      </c>
      <c r="F469" s="60">
        <v>18.7</v>
      </c>
      <c r="G469" s="61">
        <f t="shared" si="7"/>
        <v>-0.25</v>
      </c>
      <c r="H469" s="60">
        <v>14.024999999999999</v>
      </c>
      <c r="I469" s="60">
        <v>18.7</v>
      </c>
      <c r="J469" s="61">
        <v>-0.25</v>
      </c>
      <c r="K469" s="60">
        <v>14.024999999999999</v>
      </c>
      <c r="L469" s="27"/>
    </row>
    <row r="470" spans="1:12" x14ac:dyDescent="0.2">
      <c r="A470" s="19" t="s">
        <v>492</v>
      </c>
      <c r="B470" s="26"/>
      <c r="C470" s="59" t="s">
        <v>16</v>
      </c>
      <c r="D470" s="19" t="s">
        <v>382</v>
      </c>
      <c r="E470" s="59" t="s">
        <v>821</v>
      </c>
      <c r="F470" s="60">
        <v>16</v>
      </c>
      <c r="G470" s="61">
        <f t="shared" si="7"/>
        <v>-0.25</v>
      </c>
      <c r="H470" s="60">
        <v>12</v>
      </c>
      <c r="I470" s="60">
        <v>16</v>
      </c>
      <c r="J470" s="61">
        <v>-0.25</v>
      </c>
      <c r="K470" s="60">
        <v>12</v>
      </c>
      <c r="L470" s="27"/>
    </row>
    <row r="471" spans="1:12" ht="38.25" x14ac:dyDescent="0.2">
      <c r="A471" s="19" t="s">
        <v>492</v>
      </c>
      <c r="B471" s="26"/>
      <c r="C471" s="59" t="s">
        <v>16</v>
      </c>
      <c r="D471" s="19" t="s">
        <v>383</v>
      </c>
      <c r="E471" s="59" t="s">
        <v>822</v>
      </c>
      <c r="F471" s="60">
        <v>100.1</v>
      </c>
      <c r="G471" s="61">
        <f t="shared" si="7"/>
        <v>-0.25000000000000011</v>
      </c>
      <c r="H471" s="60">
        <v>75.074999999999989</v>
      </c>
      <c r="I471" s="60">
        <v>100.1</v>
      </c>
      <c r="J471" s="61">
        <v>-0.25000000000000011</v>
      </c>
      <c r="K471" s="60">
        <v>75.074999999999989</v>
      </c>
      <c r="L471" s="27"/>
    </row>
    <row r="472" spans="1:12" x14ac:dyDescent="0.2">
      <c r="A472" s="19" t="s">
        <v>492</v>
      </c>
      <c r="B472" s="26"/>
      <c r="C472" s="59" t="s">
        <v>16</v>
      </c>
      <c r="D472" s="19" t="s">
        <v>384</v>
      </c>
      <c r="E472" s="59" t="s">
        <v>823</v>
      </c>
      <c r="F472" s="60">
        <v>41.8</v>
      </c>
      <c r="G472" s="61">
        <f t="shared" si="7"/>
        <v>-0.25</v>
      </c>
      <c r="H472" s="60">
        <v>31.349999999999998</v>
      </c>
      <c r="I472" s="60">
        <v>41.8</v>
      </c>
      <c r="J472" s="61">
        <v>-0.25</v>
      </c>
      <c r="K472" s="60">
        <v>31.349999999999998</v>
      </c>
      <c r="L472" s="27"/>
    </row>
    <row r="473" spans="1:12" x14ac:dyDescent="0.2">
      <c r="A473" s="19" t="s">
        <v>492</v>
      </c>
      <c r="B473" s="26"/>
      <c r="C473" s="59" t="s">
        <v>16</v>
      </c>
      <c r="D473" s="19" t="s">
        <v>385</v>
      </c>
      <c r="E473" s="59" t="s">
        <v>824</v>
      </c>
      <c r="F473" s="60">
        <v>38.5</v>
      </c>
      <c r="G473" s="61">
        <f t="shared" si="7"/>
        <v>-0.25</v>
      </c>
      <c r="H473" s="60">
        <v>28.875</v>
      </c>
      <c r="I473" s="60">
        <v>38.5</v>
      </c>
      <c r="J473" s="61">
        <v>-0.25</v>
      </c>
      <c r="K473" s="60">
        <v>28.875</v>
      </c>
      <c r="L473" s="27"/>
    </row>
    <row r="474" spans="1:12" x14ac:dyDescent="0.2">
      <c r="A474" s="19" t="s">
        <v>492</v>
      </c>
      <c r="B474" s="26"/>
      <c r="C474" s="59" t="s">
        <v>16</v>
      </c>
      <c r="D474" s="19" t="s">
        <v>386</v>
      </c>
      <c r="E474" s="59" t="s">
        <v>825</v>
      </c>
      <c r="F474" s="60">
        <v>58.3</v>
      </c>
      <c r="G474" s="61">
        <f t="shared" si="7"/>
        <v>-0.25000000000000011</v>
      </c>
      <c r="H474" s="60">
        <v>43.724999999999994</v>
      </c>
      <c r="I474" s="60">
        <v>58.3</v>
      </c>
      <c r="J474" s="61">
        <v>-0.25000000000000011</v>
      </c>
      <c r="K474" s="60">
        <v>43.724999999999994</v>
      </c>
      <c r="L474" s="27"/>
    </row>
    <row r="475" spans="1:12" x14ac:dyDescent="0.2">
      <c r="A475" s="19" t="s">
        <v>492</v>
      </c>
      <c r="B475" s="26"/>
      <c r="C475" s="59" t="s">
        <v>16</v>
      </c>
      <c r="D475" s="19" t="s">
        <v>387</v>
      </c>
      <c r="E475" s="59" t="s">
        <v>1306</v>
      </c>
      <c r="F475" s="60">
        <v>58.3</v>
      </c>
      <c r="G475" s="61">
        <f t="shared" si="7"/>
        <v>-0.25000000000000011</v>
      </c>
      <c r="H475" s="60">
        <v>43.724999999999994</v>
      </c>
      <c r="I475" s="60">
        <v>58.3</v>
      </c>
      <c r="J475" s="61">
        <v>-0.25000000000000011</v>
      </c>
      <c r="K475" s="60">
        <v>43.724999999999994</v>
      </c>
      <c r="L475" s="27"/>
    </row>
    <row r="476" spans="1:12" x14ac:dyDescent="0.2">
      <c r="A476" s="19" t="s">
        <v>492</v>
      </c>
      <c r="B476" s="26"/>
      <c r="C476" s="59" t="s">
        <v>16</v>
      </c>
      <c r="D476" s="19" t="s">
        <v>1245</v>
      </c>
      <c r="E476" s="59" t="s">
        <v>1246</v>
      </c>
      <c r="F476" s="60">
        <v>60.95</v>
      </c>
      <c r="G476" s="61">
        <f t="shared" si="7"/>
        <v>-0.25004101722723548</v>
      </c>
      <c r="H476" s="60">
        <v>45.71</v>
      </c>
      <c r="I476" s="60">
        <v>60.95</v>
      </c>
      <c r="J476" s="61">
        <v>-0.25004101722723548</v>
      </c>
      <c r="K476" s="60">
        <v>45.71</v>
      </c>
      <c r="L476" s="27"/>
    </row>
    <row r="477" spans="1:12" x14ac:dyDescent="0.2">
      <c r="A477" s="19" t="s">
        <v>492</v>
      </c>
      <c r="B477" s="26"/>
      <c r="C477" s="59" t="s">
        <v>16</v>
      </c>
      <c r="D477" s="19" t="s">
        <v>388</v>
      </c>
      <c r="E477" s="59" t="s">
        <v>826</v>
      </c>
      <c r="F477" s="60">
        <v>27.5</v>
      </c>
      <c r="G477" s="61">
        <f t="shared" si="7"/>
        <v>-0.25</v>
      </c>
      <c r="H477" s="60">
        <v>20.625</v>
      </c>
      <c r="I477" s="60">
        <v>27.5</v>
      </c>
      <c r="J477" s="61">
        <v>-0.25</v>
      </c>
      <c r="K477" s="60">
        <v>20.625</v>
      </c>
      <c r="L477" s="27"/>
    </row>
    <row r="478" spans="1:12" x14ac:dyDescent="0.2">
      <c r="A478" s="19" t="s">
        <v>492</v>
      </c>
      <c r="B478" s="26"/>
      <c r="C478" s="59" t="s">
        <v>1304</v>
      </c>
      <c r="D478" s="19" t="s">
        <v>827</v>
      </c>
      <c r="E478" s="59" t="s">
        <v>828</v>
      </c>
      <c r="F478" s="60">
        <v>25</v>
      </c>
      <c r="G478" s="61">
        <f t="shared" si="7"/>
        <v>-0.25</v>
      </c>
      <c r="H478" s="60">
        <v>18.75</v>
      </c>
      <c r="I478" s="60">
        <v>25</v>
      </c>
      <c r="J478" s="61">
        <v>-0.25</v>
      </c>
      <c r="K478" s="60">
        <v>18.75</v>
      </c>
      <c r="L478" s="27"/>
    </row>
    <row r="479" spans="1:12" x14ac:dyDescent="0.2">
      <c r="A479" s="19" t="s">
        <v>492</v>
      </c>
      <c r="B479" s="26"/>
      <c r="C479" s="59" t="s">
        <v>508</v>
      </c>
      <c r="D479" s="19" t="s">
        <v>389</v>
      </c>
      <c r="E479" s="59" t="s">
        <v>829</v>
      </c>
      <c r="F479" s="60">
        <v>35.200000000000003</v>
      </c>
      <c r="G479" s="61">
        <f t="shared" si="7"/>
        <v>-0.25</v>
      </c>
      <c r="H479" s="60">
        <v>26.400000000000002</v>
      </c>
      <c r="I479" s="60">
        <v>35.200000000000003</v>
      </c>
      <c r="J479" s="61">
        <v>-0.25</v>
      </c>
      <c r="K479" s="60">
        <v>26.400000000000002</v>
      </c>
      <c r="L479" s="27"/>
    </row>
    <row r="480" spans="1:12" ht="25.5" x14ac:dyDescent="0.2">
      <c r="A480" s="19" t="s">
        <v>492</v>
      </c>
      <c r="B480" s="26"/>
      <c r="C480" s="59" t="s">
        <v>508</v>
      </c>
      <c r="D480" s="19" t="s">
        <v>390</v>
      </c>
      <c r="E480" s="59" t="s">
        <v>830</v>
      </c>
      <c r="F480" s="60">
        <v>35.200000000000003</v>
      </c>
      <c r="G480" s="61">
        <f t="shared" si="7"/>
        <v>-0.25</v>
      </c>
      <c r="H480" s="60">
        <v>26.400000000000002</v>
      </c>
      <c r="I480" s="60">
        <v>35.200000000000003</v>
      </c>
      <c r="J480" s="61">
        <v>-0.25</v>
      </c>
      <c r="K480" s="60">
        <v>26.400000000000002</v>
      </c>
      <c r="L480" s="27"/>
    </row>
    <row r="481" spans="1:12" ht="25.5" x14ac:dyDescent="0.2">
      <c r="A481" s="19" t="s">
        <v>492</v>
      </c>
      <c r="B481" s="26"/>
      <c r="C481" s="59" t="s">
        <v>508</v>
      </c>
      <c r="D481" s="19" t="s">
        <v>391</v>
      </c>
      <c r="E481" s="59" t="s">
        <v>831</v>
      </c>
      <c r="F481" s="60">
        <v>35.200000000000003</v>
      </c>
      <c r="G481" s="61">
        <f t="shared" si="7"/>
        <v>-0.25</v>
      </c>
      <c r="H481" s="60">
        <v>26.400000000000002</v>
      </c>
      <c r="I481" s="60">
        <v>35.200000000000003</v>
      </c>
      <c r="J481" s="61">
        <v>-0.25</v>
      </c>
      <c r="K481" s="60">
        <v>26.400000000000002</v>
      </c>
      <c r="L481" s="27"/>
    </row>
    <row r="482" spans="1:12" ht="25.5" x14ac:dyDescent="0.2">
      <c r="A482" s="19" t="s">
        <v>492</v>
      </c>
      <c r="B482" s="26"/>
      <c r="C482" s="59" t="s">
        <v>508</v>
      </c>
      <c r="D482" s="19" t="s">
        <v>392</v>
      </c>
      <c r="E482" s="59" t="s">
        <v>832</v>
      </c>
      <c r="F482" s="60">
        <v>35.200000000000003</v>
      </c>
      <c r="G482" s="61">
        <f t="shared" si="7"/>
        <v>-0.25</v>
      </c>
      <c r="H482" s="60">
        <v>26.400000000000002</v>
      </c>
      <c r="I482" s="60">
        <v>35.200000000000003</v>
      </c>
      <c r="J482" s="61">
        <v>-0.25</v>
      </c>
      <c r="K482" s="60">
        <v>26.400000000000002</v>
      </c>
      <c r="L482" s="27"/>
    </row>
    <row r="483" spans="1:12" ht="25.5" x14ac:dyDescent="0.2">
      <c r="A483" s="19" t="s">
        <v>492</v>
      </c>
      <c r="B483" s="26"/>
      <c r="C483" s="59" t="s">
        <v>508</v>
      </c>
      <c r="D483" s="19" t="s">
        <v>393</v>
      </c>
      <c r="E483" s="59" t="s">
        <v>833</v>
      </c>
      <c r="F483" s="60">
        <v>35.200000000000003</v>
      </c>
      <c r="G483" s="61">
        <f t="shared" si="7"/>
        <v>-0.25</v>
      </c>
      <c r="H483" s="60">
        <v>26.400000000000002</v>
      </c>
      <c r="I483" s="60">
        <v>35.200000000000003</v>
      </c>
      <c r="J483" s="61">
        <v>-0.25</v>
      </c>
      <c r="K483" s="60">
        <v>26.400000000000002</v>
      </c>
      <c r="L483" s="27"/>
    </row>
    <row r="484" spans="1:12" ht="25.5" x14ac:dyDescent="0.2">
      <c r="A484" s="19" t="s">
        <v>492</v>
      </c>
      <c r="B484" s="26"/>
      <c r="C484" s="59" t="s">
        <v>508</v>
      </c>
      <c r="D484" s="19" t="s">
        <v>394</v>
      </c>
      <c r="E484" s="59" t="s">
        <v>834</v>
      </c>
      <c r="F484" s="60">
        <v>35.200000000000003</v>
      </c>
      <c r="G484" s="61">
        <f t="shared" si="7"/>
        <v>-0.25</v>
      </c>
      <c r="H484" s="60">
        <v>26.400000000000002</v>
      </c>
      <c r="I484" s="60">
        <v>35.200000000000003</v>
      </c>
      <c r="J484" s="61">
        <v>-0.25</v>
      </c>
      <c r="K484" s="60">
        <v>26.400000000000002</v>
      </c>
      <c r="L484" s="27"/>
    </row>
    <row r="485" spans="1:12" x14ac:dyDescent="0.2">
      <c r="A485" s="19" t="s">
        <v>492</v>
      </c>
      <c r="B485" s="26"/>
      <c r="C485" s="59" t="s">
        <v>508</v>
      </c>
      <c r="D485" s="19" t="s">
        <v>395</v>
      </c>
      <c r="E485" s="59" t="s">
        <v>835</v>
      </c>
      <c r="F485" s="60">
        <v>35.200000000000003</v>
      </c>
      <c r="G485" s="61">
        <f t="shared" si="7"/>
        <v>-0.25</v>
      </c>
      <c r="H485" s="60">
        <v>26.400000000000002</v>
      </c>
      <c r="I485" s="60">
        <v>35.200000000000003</v>
      </c>
      <c r="J485" s="61">
        <v>-0.25</v>
      </c>
      <c r="K485" s="60">
        <v>26.400000000000002</v>
      </c>
      <c r="L485" s="27"/>
    </row>
    <row r="486" spans="1:12" ht="25.5" x14ac:dyDescent="0.2">
      <c r="A486" s="19" t="s">
        <v>492</v>
      </c>
      <c r="B486" s="26"/>
      <c r="C486" s="59" t="s">
        <v>508</v>
      </c>
      <c r="D486" s="19" t="s">
        <v>396</v>
      </c>
      <c r="E486" s="59" t="s">
        <v>836</v>
      </c>
      <c r="F486" s="60">
        <v>35.200000000000003</v>
      </c>
      <c r="G486" s="61">
        <f t="shared" si="7"/>
        <v>-0.25</v>
      </c>
      <c r="H486" s="60">
        <v>26.400000000000002</v>
      </c>
      <c r="I486" s="60">
        <v>35.200000000000003</v>
      </c>
      <c r="J486" s="61">
        <v>-0.25</v>
      </c>
      <c r="K486" s="60">
        <v>26.400000000000002</v>
      </c>
      <c r="L486" s="27"/>
    </row>
    <row r="487" spans="1:12" ht="25.5" x14ac:dyDescent="0.2">
      <c r="A487" s="19" t="s">
        <v>492</v>
      </c>
      <c r="B487" s="26"/>
      <c r="C487" s="59" t="s">
        <v>508</v>
      </c>
      <c r="D487" s="19" t="s">
        <v>397</v>
      </c>
      <c r="E487" s="59" t="s">
        <v>837</v>
      </c>
      <c r="F487" s="60">
        <v>33</v>
      </c>
      <c r="G487" s="61">
        <f t="shared" si="7"/>
        <v>-0.25</v>
      </c>
      <c r="H487" s="60">
        <v>24.75</v>
      </c>
      <c r="I487" s="60">
        <v>33</v>
      </c>
      <c r="J487" s="61">
        <v>-0.25</v>
      </c>
      <c r="K487" s="60">
        <v>24.75</v>
      </c>
      <c r="L487" s="27"/>
    </row>
    <row r="488" spans="1:12" ht="25.5" x14ac:dyDescent="0.2">
      <c r="A488" s="19" t="s">
        <v>492</v>
      </c>
      <c r="B488" s="26"/>
      <c r="C488" s="59" t="s">
        <v>16</v>
      </c>
      <c r="D488" s="19" t="s">
        <v>398</v>
      </c>
      <c r="E488" s="59" t="s">
        <v>838</v>
      </c>
      <c r="F488" s="60">
        <v>52.8</v>
      </c>
      <c r="G488" s="61">
        <f t="shared" si="7"/>
        <v>-0.25000000000000011</v>
      </c>
      <c r="H488" s="60">
        <v>39.599999999999994</v>
      </c>
      <c r="I488" s="60">
        <v>52.8</v>
      </c>
      <c r="J488" s="61">
        <v>-0.25000000000000011</v>
      </c>
      <c r="K488" s="60">
        <v>39.599999999999994</v>
      </c>
      <c r="L488" s="27"/>
    </row>
    <row r="489" spans="1:12" ht="38.25" x14ac:dyDescent="0.2">
      <c r="A489" s="19" t="s">
        <v>492</v>
      </c>
      <c r="B489" s="26"/>
      <c r="C489" s="59" t="s">
        <v>16</v>
      </c>
      <c r="D489" s="19" t="s">
        <v>839</v>
      </c>
      <c r="E489" s="59" t="s">
        <v>840</v>
      </c>
      <c r="F489" s="60">
        <v>94.6</v>
      </c>
      <c r="G489" s="61">
        <f t="shared" si="7"/>
        <v>-0.25000000000000011</v>
      </c>
      <c r="H489" s="60">
        <v>70.949999999999989</v>
      </c>
      <c r="I489" s="60">
        <v>94.6</v>
      </c>
      <c r="J489" s="61">
        <v>-0.25000000000000011</v>
      </c>
      <c r="K489" s="60">
        <v>70.949999999999989</v>
      </c>
      <c r="L489" s="27"/>
    </row>
    <row r="490" spans="1:12" ht="25.5" x14ac:dyDescent="0.2">
      <c r="A490" s="19" t="s">
        <v>492</v>
      </c>
      <c r="B490" s="26"/>
      <c r="C490" s="59" t="s">
        <v>16</v>
      </c>
      <c r="D490" s="19" t="s">
        <v>841</v>
      </c>
      <c r="E490" s="59" t="s">
        <v>842</v>
      </c>
      <c r="F490" s="60">
        <v>52.8</v>
      </c>
      <c r="G490" s="61">
        <f t="shared" si="7"/>
        <v>-0.25000000000000011</v>
      </c>
      <c r="H490" s="60">
        <v>39.599999999999994</v>
      </c>
      <c r="I490" s="60">
        <v>52.8</v>
      </c>
      <c r="J490" s="61">
        <v>-0.25000000000000011</v>
      </c>
      <c r="K490" s="60">
        <v>39.599999999999994</v>
      </c>
      <c r="L490" s="27"/>
    </row>
    <row r="491" spans="1:12" ht="25.5" x14ac:dyDescent="0.2">
      <c r="A491" s="19" t="s">
        <v>492</v>
      </c>
      <c r="B491" s="26"/>
      <c r="C491" s="59" t="s">
        <v>16</v>
      </c>
      <c r="D491" s="19" t="s">
        <v>399</v>
      </c>
      <c r="E491" s="59" t="s">
        <v>843</v>
      </c>
      <c r="F491" s="60">
        <v>92.4</v>
      </c>
      <c r="G491" s="61">
        <f t="shared" si="7"/>
        <v>-0.24999999999999989</v>
      </c>
      <c r="H491" s="60">
        <v>69.300000000000011</v>
      </c>
      <c r="I491" s="60">
        <v>92.4</v>
      </c>
      <c r="J491" s="61">
        <v>-0.24999999999999989</v>
      </c>
      <c r="K491" s="60">
        <v>69.300000000000011</v>
      </c>
      <c r="L491" s="27"/>
    </row>
    <row r="492" spans="1:12" x14ac:dyDescent="0.2">
      <c r="A492" s="19" t="s">
        <v>492</v>
      </c>
      <c r="B492" s="26"/>
      <c r="C492" s="59" t="s">
        <v>16</v>
      </c>
      <c r="D492" s="19" t="s">
        <v>400</v>
      </c>
      <c r="E492" s="59" t="s">
        <v>844</v>
      </c>
      <c r="F492" s="60">
        <v>15</v>
      </c>
      <c r="G492" s="61">
        <f t="shared" si="7"/>
        <v>-0.25</v>
      </c>
      <c r="H492" s="60">
        <v>11.25</v>
      </c>
      <c r="I492" s="60">
        <v>15</v>
      </c>
      <c r="J492" s="61">
        <v>-0.25</v>
      </c>
      <c r="K492" s="60">
        <v>11.25</v>
      </c>
      <c r="L492" s="27"/>
    </row>
    <row r="493" spans="1:12" ht="25.5" x14ac:dyDescent="0.2">
      <c r="A493" s="19" t="s">
        <v>492</v>
      </c>
      <c r="B493" s="26"/>
      <c r="C493" s="59" t="s">
        <v>16</v>
      </c>
      <c r="D493" s="19" t="s">
        <v>401</v>
      </c>
      <c r="E493" s="59" t="s">
        <v>845</v>
      </c>
      <c r="F493" s="60">
        <v>89.1</v>
      </c>
      <c r="G493" s="61">
        <f t="shared" si="7"/>
        <v>-0.25000000000000011</v>
      </c>
      <c r="H493" s="60">
        <v>66.824999999999989</v>
      </c>
      <c r="I493" s="60">
        <v>89.1</v>
      </c>
      <c r="J493" s="61">
        <v>-0.25000000000000011</v>
      </c>
      <c r="K493" s="60">
        <v>66.824999999999989</v>
      </c>
      <c r="L493" s="27"/>
    </row>
    <row r="494" spans="1:12" ht="25.5" x14ac:dyDescent="0.2">
      <c r="A494" s="19" t="s">
        <v>492</v>
      </c>
      <c r="B494" s="26"/>
      <c r="C494" s="59" t="s">
        <v>16</v>
      </c>
      <c r="D494" s="19" t="s">
        <v>402</v>
      </c>
      <c r="E494" s="59" t="s">
        <v>846</v>
      </c>
      <c r="F494" s="60">
        <v>101.2</v>
      </c>
      <c r="G494" s="61">
        <f t="shared" si="7"/>
        <v>-0.25</v>
      </c>
      <c r="H494" s="60">
        <v>75.900000000000006</v>
      </c>
      <c r="I494" s="60">
        <v>101.2</v>
      </c>
      <c r="J494" s="61">
        <v>-0.25</v>
      </c>
      <c r="K494" s="60">
        <v>75.900000000000006</v>
      </c>
      <c r="L494" s="27"/>
    </row>
    <row r="495" spans="1:12" x14ac:dyDescent="0.2">
      <c r="A495" s="19" t="s">
        <v>492</v>
      </c>
      <c r="B495" s="26"/>
      <c r="C495" s="59" t="s">
        <v>16</v>
      </c>
      <c r="D495" s="19" t="s">
        <v>847</v>
      </c>
      <c r="E495" s="59" t="s">
        <v>848</v>
      </c>
      <c r="F495" s="60">
        <v>48</v>
      </c>
      <c r="G495" s="61">
        <f t="shared" si="7"/>
        <v>-0.25</v>
      </c>
      <c r="H495" s="60">
        <v>36</v>
      </c>
      <c r="I495" s="60">
        <v>48</v>
      </c>
      <c r="J495" s="61">
        <v>-0.25</v>
      </c>
      <c r="K495" s="60">
        <v>36</v>
      </c>
      <c r="L495" s="27"/>
    </row>
    <row r="496" spans="1:12" ht="25.5" x14ac:dyDescent="0.2">
      <c r="A496" s="19" t="s">
        <v>492</v>
      </c>
      <c r="B496" s="26"/>
      <c r="C496" s="59" t="s">
        <v>16</v>
      </c>
      <c r="D496" s="19" t="s">
        <v>403</v>
      </c>
      <c r="E496" s="59" t="s">
        <v>849</v>
      </c>
      <c r="F496" s="60">
        <v>48.4</v>
      </c>
      <c r="G496" s="61">
        <f t="shared" si="7"/>
        <v>-0.25</v>
      </c>
      <c r="H496" s="60">
        <v>36.299999999999997</v>
      </c>
      <c r="I496" s="60">
        <v>48.4</v>
      </c>
      <c r="J496" s="61">
        <v>-0.25</v>
      </c>
      <c r="K496" s="60">
        <v>36.299999999999997</v>
      </c>
      <c r="L496" s="27"/>
    </row>
    <row r="497" spans="1:12" ht="38.25" x14ac:dyDescent="0.2">
      <c r="A497" s="19" t="s">
        <v>492</v>
      </c>
      <c r="B497" s="26"/>
      <c r="C497" s="59" t="s">
        <v>16</v>
      </c>
      <c r="D497" s="19" t="s">
        <v>404</v>
      </c>
      <c r="E497" s="59" t="s">
        <v>850</v>
      </c>
      <c r="F497" s="60">
        <v>101.2</v>
      </c>
      <c r="G497" s="61">
        <f t="shared" si="7"/>
        <v>-0.25</v>
      </c>
      <c r="H497" s="60">
        <v>75.900000000000006</v>
      </c>
      <c r="I497" s="60">
        <v>101.2</v>
      </c>
      <c r="J497" s="61">
        <v>-0.25</v>
      </c>
      <c r="K497" s="60">
        <v>75.900000000000006</v>
      </c>
      <c r="L497" s="27"/>
    </row>
    <row r="498" spans="1:12" ht="63.75" x14ac:dyDescent="0.2">
      <c r="A498" s="19" t="s">
        <v>492</v>
      </c>
      <c r="B498" s="26"/>
      <c r="C498" s="59" t="s">
        <v>514</v>
      </c>
      <c r="D498" s="19" t="s">
        <v>405</v>
      </c>
      <c r="E498" s="59" t="s">
        <v>851</v>
      </c>
      <c r="F498" s="60">
        <v>266.2</v>
      </c>
      <c r="G498" s="61">
        <f t="shared" si="7"/>
        <v>-0.25</v>
      </c>
      <c r="H498" s="60">
        <v>199.64999999999998</v>
      </c>
      <c r="I498" s="60">
        <v>266.2</v>
      </c>
      <c r="J498" s="61">
        <v>-0.25</v>
      </c>
      <c r="K498" s="60">
        <v>199.64999999999998</v>
      </c>
      <c r="L498" s="27"/>
    </row>
    <row r="499" spans="1:12" ht="25.5" x14ac:dyDescent="0.2">
      <c r="A499" s="19" t="s">
        <v>492</v>
      </c>
      <c r="B499" s="26"/>
      <c r="C499" s="59" t="s">
        <v>16</v>
      </c>
      <c r="D499" s="19" t="s">
        <v>406</v>
      </c>
      <c r="E499" s="59" t="s">
        <v>852</v>
      </c>
      <c r="F499" s="60">
        <v>129</v>
      </c>
      <c r="G499" s="61">
        <f t="shared" si="7"/>
        <v>-0.25</v>
      </c>
      <c r="H499" s="60">
        <v>96.75</v>
      </c>
      <c r="I499" s="60">
        <v>129</v>
      </c>
      <c r="J499" s="61">
        <v>-0.25</v>
      </c>
      <c r="K499" s="60">
        <v>96.75</v>
      </c>
      <c r="L499" s="27"/>
    </row>
    <row r="500" spans="1:12" ht="38.25" x14ac:dyDescent="0.2">
      <c r="A500" s="19" t="s">
        <v>492</v>
      </c>
      <c r="B500" s="26"/>
      <c r="C500" s="59" t="s">
        <v>16</v>
      </c>
      <c r="D500" s="19" t="s">
        <v>407</v>
      </c>
      <c r="E500" s="59" t="s">
        <v>853</v>
      </c>
      <c r="F500" s="60">
        <v>105</v>
      </c>
      <c r="G500" s="61">
        <f t="shared" si="7"/>
        <v>-0.25</v>
      </c>
      <c r="H500" s="60">
        <v>78.75</v>
      </c>
      <c r="I500" s="60">
        <v>105</v>
      </c>
      <c r="J500" s="61">
        <v>-0.25</v>
      </c>
      <c r="K500" s="60">
        <v>78.75</v>
      </c>
      <c r="L500" s="27"/>
    </row>
    <row r="501" spans="1:12" ht="38.25" x14ac:dyDescent="0.2">
      <c r="A501" s="19" t="s">
        <v>492</v>
      </c>
      <c r="B501" s="26"/>
      <c r="C501" s="59" t="s">
        <v>16</v>
      </c>
      <c r="D501" s="19" t="s">
        <v>854</v>
      </c>
      <c r="E501" s="59" t="s">
        <v>855</v>
      </c>
      <c r="F501" s="60">
        <v>89.1</v>
      </c>
      <c r="G501" s="61">
        <f t="shared" si="7"/>
        <v>-0.25000000000000011</v>
      </c>
      <c r="H501" s="60">
        <v>66.824999999999989</v>
      </c>
      <c r="I501" s="60">
        <v>89.1</v>
      </c>
      <c r="J501" s="61">
        <v>-0.25000000000000011</v>
      </c>
      <c r="K501" s="60">
        <v>66.824999999999989</v>
      </c>
      <c r="L501" s="27"/>
    </row>
    <row r="502" spans="1:12" ht="25.5" x14ac:dyDescent="0.2">
      <c r="A502" s="19" t="s">
        <v>492</v>
      </c>
      <c r="B502" s="26"/>
      <c r="C502" s="59" t="s">
        <v>16</v>
      </c>
      <c r="D502" s="19" t="s">
        <v>408</v>
      </c>
      <c r="E502" s="59" t="s">
        <v>856</v>
      </c>
      <c r="F502" s="60">
        <v>144.1</v>
      </c>
      <c r="G502" s="61">
        <f t="shared" si="7"/>
        <v>-0.25</v>
      </c>
      <c r="H502" s="60">
        <v>108.07499999999999</v>
      </c>
      <c r="I502" s="60">
        <v>144.1</v>
      </c>
      <c r="J502" s="61">
        <v>-0.25</v>
      </c>
      <c r="K502" s="60">
        <v>108.07499999999999</v>
      </c>
      <c r="L502" s="27"/>
    </row>
    <row r="503" spans="1:12" ht="63.75" x14ac:dyDescent="0.2">
      <c r="A503" s="19" t="s">
        <v>492</v>
      </c>
      <c r="B503" s="26"/>
      <c r="C503" s="59" t="s">
        <v>16</v>
      </c>
      <c r="D503" s="19" t="s">
        <v>409</v>
      </c>
      <c r="E503" s="59" t="s">
        <v>857</v>
      </c>
      <c r="F503" s="60">
        <v>129.80000000000001</v>
      </c>
      <c r="G503" s="61">
        <f t="shared" si="7"/>
        <v>-0.25</v>
      </c>
      <c r="H503" s="60">
        <v>97.350000000000009</v>
      </c>
      <c r="I503" s="60">
        <v>129.80000000000001</v>
      </c>
      <c r="J503" s="61">
        <v>-0.25</v>
      </c>
      <c r="K503" s="60">
        <v>97.350000000000009</v>
      </c>
      <c r="L503" s="27"/>
    </row>
    <row r="504" spans="1:12" ht="38.25" x14ac:dyDescent="0.2">
      <c r="A504" s="19" t="s">
        <v>492</v>
      </c>
      <c r="B504" s="26"/>
      <c r="C504" s="59" t="s">
        <v>16</v>
      </c>
      <c r="D504" s="19" t="s">
        <v>410</v>
      </c>
      <c r="E504" s="59" t="s">
        <v>858</v>
      </c>
      <c r="F504" s="60">
        <v>112.2</v>
      </c>
      <c r="G504" s="61">
        <f t="shared" si="7"/>
        <v>-0.25</v>
      </c>
      <c r="H504" s="60">
        <v>84.15</v>
      </c>
      <c r="I504" s="60">
        <v>112.2</v>
      </c>
      <c r="J504" s="61">
        <v>-0.25</v>
      </c>
      <c r="K504" s="60">
        <v>84.15</v>
      </c>
      <c r="L504" s="27"/>
    </row>
    <row r="505" spans="1:12" x14ac:dyDescent="0.2">
      <c r="A505" s="19" t="s">
        <v>492</v>
      </c>
      <c r="B505" s="26"/>
      <c r="C505" s="59" t="s">
        <v>16</v>
      </c>
      <c r="D505" s="19" t="s">
        <v>411</v>
      </c>
      <c r="E505" s="59" t="s">
        <v>859</v>
      </c>
      <c r="F505" s="60">
        <v>69.3</v>
      </c>
      <c r="G505" s="61">
        <f t="shared" si="7"/>
        <v>-0.25</v>
      </c>
      <c r="H505" s="60">
        <v>51.974999999999994</v>
      </c>
      <c r="I505" s="60">
        <v>69.3</v>
      </c>
      <c r="J505" s="61">
        <v>-0.25</v>
      </c>
      <c r="K505" s="60">
        <v>51.974999999999994</v>
      </c>
      <c r="L505" s="27"/>
    </row>
    <row r="506" spans="1:12" ht="25.5" x14ac:dyDescent="0.2">
      <c r="A506" s="19" t="s">
        <v>492</v>
      </c>
      <c r="B506" s="26"/>
      <c r="C506" s="59" t="s">
        <v>16</v>
      </c>
      <c r="D506" s="19" t="s">
        <v>412</v>
      </c>
      <c r="E506" s="59" t="s">
        <v>860</v>
      </c>
      <c r="F506" s="60">
        <v>30.8</v>
      </c>
      <c r="G506" s="61">
        <f t="shared" si="7"/>
        <v>-0.25</v>
      </c>
      <c r="H506" s="60">
        <v>23.1</v>
      </c>
      <c r="I506" s="60">
        <v>30.8</v>
      </c>
      <c r="J506" s="61">
        <v>-0.25</v>
      </c>
      <c r="K506" s="60">
        <v>23.1</v>
      </c>
      <c r="L506" s="27"/>
    </row>
    <row r="507" spans="1:12" ht="25.5" x14ac:dyDescent="0.2">
      <c r="A507" s="19" t="s">
        <v>492</v>
      </c>
      <c r="B507" s="26"/>
      <c r="C507" s="59" t="s">
        <v>16</v>
      </c>
      <c r="D507" s="19" t="s">
        <v>413</v>
      </c>
      <c r="E507" s="59" t="s">
        <v>861</v>
      </c>
      <c r="F507" s="60">
        <v>30.8</v>
      </c>
      <c r="G507" s="61">
        <f t="shared" si="7"/>
        <v>-0.25</v>
      </c>
      <c r="H507" s="60">
        <v>23.1</v>
      </c>
      <c r="I507" s="60">
        <v>30.8</v>
      </c>
      <c r="J507" s="61">
        <v>-0.25</v>
      </c>
      <c r="K507" s="60">
        <v>23.1</v>
      </c>
      <c r="L507" s="27"/>
    </row>
    <row r="508" spans="1:12" ht="25.5" x14ac:dyDescent="0.2">
      <c r="A508" s="19" t="s">
        <v>492</v>
      </c>
      <c r="B508" s="26"/>
      <c r="C508" s="59" t="s">
        <v>16</v>
      </c>
      <c r="D508" s="19" t="s">
        <v>414</v>
      </c>
      <c r="E508" s="59" t="s">
        <v>862</v>
      </c>
      <c r="F508" s="60">
        <v>40.700000000000003</v>
      </c>
      <c r="G508" s="61">
        <f t="shared" si="7"/>
        <v>-0.25</v>
      </c>
      <c r="H508" s="60">
        <v>30.525000000000002</v>
      </c>
      <c r="I508" s="60">
        <v>40.700000000000003</v>
      </c>
      <c r="J508" s="61">
        <v>-0.25</v>
      </c>
      <c r="K508" s="60">
        <v>30.525000000000002</v>
      </c>
      <c r="L508" s="27"/>
    </row>
    <row r="509" spans="1:12" ht="38.25" x14ac:dyDescent="0.2">
      <c r="A509" s="19" t="s">
        <v>492</v>
      </c>
      <c r="B509" s="26"/>
      <c r="C509" s="59" t="s">
        <v>16</v>
      </c>
      <c r="D509" s="19" t="s">
        <v>415</v>
      </c>
      <c r="E509" s="59" t="s">
        <v>863</v>
      </c>
      <c r="F509" s="60">
        <v>110</v>
      </c>
      <c r="G509" s="61">
        <f t="shared" si="7"/>
        <v>-0.25</v>
      </c>
      <c r="H509" s="60">
        <v>82.5</v>
      </c>
      <c r="I509" s="60">
        <v>110</v>
      </c>
      <c r="J509" s="61">
        <v>-0.25</v>
      </c>
      <c r="K509" s="60">
        <v>82.5</v>
      </c>
      <c r="L509" s="27"/>
    </row>
    <row r="510" spans="1:12" x14ac:dyDescent="0.2">
      <c r="A510" s="19" t="s">
        <v>492</v>
      </c>
      <c r="B510" s="26"/>
      <c r="C510" s="59" t="s">
        <v>16</v>
      </c>
      <c r="D510" s="19" t="s">
        <v>1247</v>
      </c>
      <c r="E510" s="59" t="s">
        <v>1248</v>
      </c>
      <c r="F510" s="60">
        <v>210</v>
      </c>
      <c r="G510" s="61">
        <f t="shared" si="7"/>
        <v>-0.25</v>
      </c>
      <c r="H510" s="60">
        <v>157.5</v>
      </c>
      <c r="I510" s="60">
        <v>210</v>
      </c>
      <c r="J510" s="61">
        <v>-0.25</v>
      </c>
      <c r="K510" s="60">
        <v>157.5</v>
      </c>
      <c r="L510" s="27"/>
    </row>
    <row r="511" spans="1:12" ht="25.5" x14ac:dyDescent="0.2">
      <c r="A511" s="19" t="s">
        <v>492</v>
      </c>
      <c r="B511" s="26"/>
      <c r="C511" s="59" t="s">
        <v>16</v>
      </c>
      <c r="D511" s="19" t="s">
        <v>1249</v>
      </c>
      <c r="E511" s="59" t="s">
        <v>1250</v>
      </c>
      <c r="F511" s="60">
        <v>35</v>
      </c>
      <c r="G511" s="61">
        <f t="shared" si="7"/>
        <v>-0.25</v>
      </c>
      <c r="H511" s="60">
        <v>26.25</v>
      </c>
      <c r="I511" s="60">
        <v>35</v>
      </c>
      <c r="J511" s="61">
        <v>-0.25</v>
      </c>
      <c r="K511" s="60">
        <v>26.25</v>
      </c>
      <c r="L511" s="27"/>
    </row>
    <row r="512" spans="1:12" ht="63.75" x14ac:dyDescent="0.2">
      <c r="A512" s="19" t="s">
        <v>492</v>
      </c>
      <c r="B512" s="26"/>
      <c r="C512" s="59" t="s">
        <v>16</v>
      </c>
      <c r="D512" s="19" t="s">
        <v>416</v>
      </c>
      <c r="E512" s="59" t="s">
        <v>1251</v>
      </c>
      <c r="F512" s="60">
        <v>41.8</v>
      </c>
      <c r="G512" s="61">
        <f t="shared" si="7"/>
        <v>-0.25</v>
      </c>
      <c r="H512" s="60">
        <v>31.349999999999998</v>
      </c>
      <c r="I512" s="60">
        <v>41.8</v>
      </c>
      <c r="J512" s="61">
        <v>-0.25</v>
      </c>
      <c r="K512" s="60">
        <v>31.349999999999998</v>
      </c>
      <c r="L512" s="27"/>
    </row>
    <row r="513" spans="1:12" x14ac:dyDescent="0.2">
      <c r="A513" s="19" t="s">
        <v>492</v>
      </c>
      <c r="B513" s="26"/>
      <c r="C513" s="59" t="s">
        <v>16</v>
      </c>
      <c r="D513" s="19" t="s">
        <v>417</v>
      </c>
      <c r="E513" s="59" t="s">
        <v>864</v>
      </c>
      <c r="F513" s="60">
        <v>231</v>
      </c>
      <c r="G513" s="61">
        <f t="shared" si="7"/>
        <v>-0.25</v>
      </c>
      <c r="H513" s="60">
        <v>173.25</v>
      </c>
      <c r="I513" s="60">
        <v>231</v>
      </c>
      <c r="J513" s="61">
        <v>-0.25</v>
      </c>
      <c r="K513" s="60">
        <v>173.25</v>
      </c>
      <c r="L513" s="27"/>
    </row>
    <row r="514" spans="1:12" x14ac:dyDescent="0.2">
      <c r="A514" s="19" t="s">
        <v>492</v>
      </c>
      <c r="B514" s="26"/>
      <c r="C514" s="59" t="s">
        <v>16</v>
      </c>
      <c r="D514" s="19" t="s">
        <v>418</v>
      </c>
      <c r="E514" s="59" t="s">
        <v>865</v>
      </c>
      <c r="F514" s="60">
        <v>89.1</v>
      </c>
      <c r="G514" s="61">
        <f t="shared" si="7"/>
        <v>-0.25000000000000011</v>
      </c>
      <c r="H514" s="60">
        <v>66.824999999999989</v>
      </c>
      <c r="I514" s="60">
        <v>89.1</v>
      </c>
      <c r="J514" s="61">
        <v>-0.25000000000000011</v>
      </c>
      <c r="K514" s="60">
        <v>66.824999999999989</v>
      </c>
      <c r="L514" s="27"/>
    </row>
    <row r="515" spans="1:12" x14ac:dyDescent="0.2">
      <c r="A515" s="19" t="s">
        <v>492</v>
      </c>
      <c r="B515" s="26"/>
      <c r="C515" s="59" t="s">
        <v>16</v>
      </c>
      <c r="D515" s="19" t="s">
        <v>419</v>
      </c>
      <c r="E515" s="59" t="s">
        <v>866</v>
      </c>
      <c r="F515" s="60">
        <v>111.1</v>
      </c>
      <c r="G515" s="61">
        <f t="shared" si="7"/>
        <v>-0.25000000000000011</v>
      </c>
      <c r="H515" s="60">
        <v>83.324999999999989</v>
      </c>
      <c r="I515" s="60">
        <v>111.1</v>
      </c>
      <c r="J515" s="61">
        <v>-0.25000000000000011</v>
      </c>
      <c r="K515" s="60">
        <v>83.324999999999989</v>
      </c>
      <c r="L515" s="27"/>
    </row>
    <row r="516" spans="1:12" ht="51" x14ac:dyDescent="0.2">
      <c r="A516" s="19" t="s">
        <v>492</v>
      </c>
      <c r="B516" s="26"/>
      <c r="C516" s="59" t="s">
        <v>16</v>
      </c>
      <c r="D516" s="19" t="s">
        <v>420</v>
      </c>
      <c r="E516" s="59" t="s">
        <v>867</v>
      </c>
      <c r="F516" s="60">
        <v>177.1</v>
      </c>
      <c r="G516" s="61">
        <f t="shared" si="7"/>
        <v>-0.25</v>
      </c>
      <c r="H516" s="60">
        <v>132.82499999999999</v>
      </c>
      <c r="I516" s="60">
        <v>177.1</v>
      </c>
      <c r="J516" s="61">
        <v>-0.25</v>
      </c>
      <c r="K516" s="60">
        <v>132.82499999999999</v>
      </c>
      <c r="L516" s="27"/>
    </row>
    <row r="517" spans="1:12" ht="38.25" x14ac:dyDescent="0.2">
      <c r="A517" s="19" t="s">
        <v>492</v>
      </c>
      <c r="B517" s="26"/>
      <c r="C517" s="59" t="s">
        <v>16</v>
      </c>
      <c r="D517" s="19" t="s">
        <v>421</v>
      </c>
      <c r="E517" s="59" t="s">
        <v>868</v>
      </c>
      <c r="F517" s="60">
        <v>254.1</v>
      </c>
      <c r="G517" s="61">
        <f t="shared" si="7"/>
        <v>-0.25</v>
      </c>
      <c r="H517" s="60">
        <v>190.57499999999999</v>
      </c>
      <c r="I517" s="60">
        <v>254.1</v>
      </c>
      <c r="J517" s="61">
        <v>-0.25</v>
      </c>
      <c r="K517" s="60">
        <v>190.57499999999999</v>
      </c>
      <c r="L517" s="27"/>
    </row>
    <row r="518" spans="1:12" x14ac:dyDescent="0.2">
      <c r="A518" s="19" t="s">
        <v>492</v>
      </c>
      <c r="B518" s="26"/>
      <c r="C518" s="59" t="s">
        <v>16</v>
      </c>
      <c r="D518" s="19" t="s">
        <v>422</v>
      </c>
      <c r="E518" s="59" t="s">
        <v>869</v>
      </c>
      <c r="F518" s="60">
        <v>202.4</v>
      </c>
      <c r="G518" s="61">
        <f t="shared" si="7"/>
        <v>-0.25</v>
      </c>
      <c r="H518" s="60">
        <v>151.80000000000001</v>
      </c>
      <c r="I518" s="60">
        <v>202.4</v>
      </c>
      <c r="J518" s="61">
        <v>-0.25</v>
      </c>
      <c r="K518" s="60">
        <v>151.80000000000001</v>
      </c>
      <c r="L518" s="27"/>
    </row>
    <row r="519" spans="1:12" ht="25.5" x14ac:dyDescent="0.2">
      <c r="A519" s="19" t="s">
        <v>492</v>
      </c>
      <c r="B519" s="26"/>
      <c r="C519" s="59" t="s">
        <v>16</v>
      </c>
      <c r="D519" s="19" t="s">
        <v>423</v>
      </c>
      <c r="E519" s="59" t="s">
        <v>870</v>
      </c>
      <c r="F519" s="60">
        <v>202.4</v>
      </c>
      <c r="G519" s="61">
        <f t="shared" si="7"/>
        <v>-0.25</v>
      </c>
      <c r="H519" s="60">
        <v>151.80000000000001</v>
      </c>
      <c r="I519" s="60">
        <v>202.4</v>
      </c>
      <c r="J519" s="61">
        <v>-0.25</v>
      </c>
      <c r="K519" s="60">
        <v>151.80000000000001</v>
      </c>
      <c r="L519" s="27"/>
    </row>
    <row r="520" spans="1:12" ht="25.5" x14ac:dyDescent="0.2">
      <c r="A520" s="19" t="s">
        <v>492</v>
      </c>
      <c r="B520" s="26"/>
      <c r="C520" s="59" t="s">
        <v>16</v>
      </c>
      <c r="D520" s="19" t="s">
        <v>424</v>
      </c>
      <c r="E520" s="59" t="s">
        <v>871</v>
      </c>
      <c r="F520" s="60">
        <v>202.4</v>
      </c>
      <c r="G520" s="61">
        <f t="shared" si="7"/>
        <v>-0.25</v>
      </c>
      <c r="H520" s="60">
        <v>151.80000000000001</v>
      </c>
      <c r="I520" s="60">
        <v>202.4</v>
      </c>
      <c r="J520" s="61">
        <v>-0.25</v>
      </c>
      <c r="K520" s="60">
        <v>151.80000000000001</v>
      </c>
      <c r="L520" s="27"/>
    </row>
    <row r="521" spans="1:12" ht="25.5" x14ac:dyDescent="0.2">
      <c r="A521" s="19" t="s">
        <v>492</v>
      </c>
      <c r="B521" s="26"/>
      <c r="C521" s="59" t="s">
        <v>16</v>
      </c>
      <c r="D521" s="19" t="s">
        <v>425</v>
      </c>
      <c r="E521" s="59" t="s">
        <v>872</v>
      </c>
      <c r="F521" s="60">
        <v>117.7</v>
      </c>
      <c r="G521" s="61">
        <f t="shared" si="7"/>
        <v>-0.25</v>
      </c>
      <c r="H521" s="60">
        <v>88.275000000000006</v>
      </c>
      <c r="I521" s="60">
        <v>117.7</v>
      </c>
      <c r="J521" s="61">
        <v>-0.25</v>
      </c>
      <c r="K521" s="60">
        <v>88.275000000000006</v>
      </c>
      <c r="L521" s="27"/>
    </row>
    <row r="522" spans="1:12" x14ac:dyDescent="0.2">
      <c r="A522" s="19" t="s">
        <v>492</v>
      </c>
      <c r="B522" s="26"/>
      <c r="C522" s="59" t="s">
        <v>16</v>
      </c>
      <c r="D522" s="19" t="s">
        <v>426</v>
      </c>
      <c r="E522" s="59" t="s">
        <v>873</v>
      </c>
      <c r="F522" s="60">
        <v>89.1</v>
      </c>
      <c r="G522" s="61">
        <f t="shared" si="7"/>
        <v>-0.25000000000000011</v>
      </c>
      <c r="H522" s="60">
        <v>66.824999999999989</v>
      </c>
      <c r="I522" s="60">
        <v>89.1</v>
      </c>
      <c r="J522" s="61">
        <v>-0.25000000000000011</v>
      </c>
      <c r="K522" s="60">
        <v>66.824999999999989</v>
      </c>
      <c r="L522" s="27"/>
    </row>
    <row r="523" spans="1:12" x14ac:dyDescent="0.2">
      <c r="A523" s="19" t="s">
        <v>492</v>
      </c>
      <c r="B523" s="26"/>
      <c r="C523" s="59" t="s">
        <v>16</v>
      </c>
      <c r="D523" s="19" t="s">
        <v>427</v>
      </c>
      <c r="E523" s="59" t="s">
        <v>874</v>
      </c>
      <c r="F523" s="60">
        <v>87</v>
      </c>
      <c r="G523" s="61">
        <f t="shared" si="7"/>
        <v>-0.25</v>
      </c>
      <c r="H523" s="60">
        <v>65.25</v>
      </c>
      <c r="I523" s="60">
        <v>87</v>
      </c>
      <c r="J523" s="61">
        <v>-0.25</v>
      </c>
      <c r="K523" s="60">
        <v>65.25</v>
      </c>
      <c r="L523" s="27"/>
    </row>
    <row r="524" spans="1:12" ht="25.5" x14ac:dyDescent="0.2">
      <c r="A524" s="19" t="s">
        <v>492</v>
      </c>
      <c r="B524" s="26"/>
      <c r="C524" s="59" t="s">
        <v>16</v>
      </c>
      <c r="D524" s="19" t="s">
        <v>428</v>
      </c>
      <c r="E524" s="59" t="s">
        <v>875</v>
      </c>
      <c r="F524" s="60">
        <v>115.5</v>
      </c>
      <c r="G524" s="61">
        <f t="shared" si="7"/>
        <v>-0.25</v>
      </c>
      <c r="H524" s="60">
        <v>86.625</v>
      </c>
      <c r="I524" s="60">
        <v>115.5</v>
      </c>
      <c r="J524" s="61">
        <v>-0.25</v>
      </c>
      <c r="K524" s="60">
        <v>86.625</v>
      </c>
      <c r="L524" s="27"/>
    </row>
    <row r="525" spans="1:12" ht="25.5" x14ac:dyDescent="0.2">
      <c r="A525" s="19" t="s">
        <v>492</v>
      </c>
      <c r="B525" s="26"/>
      <c r="C525" s="59" t="s">
        <v>16</v>
      </c>
      <c r="D525" s="19" t="s">
        <v>876</v>
      </c>
      <c r="E525" s="59" t="s">
        <v>877</v>
      </c>
      <c r="F525" s="60">
        <v>70.400000000000006</v>
      </c>
      <c r="G525" s="61">
        <f t="shared" si="7"/>
        <v>-0.25</v>
      </c>
      <c r="H525" s="60">
        <v>52.800000000000004</v>
      </c>
      <c r="I525" s="60">
        <v>70.400000000000006</v>
      </c>
      <c r="J525" s="61">
        <v>-0.25</v>
      </c>
      <c r="K525" s="60">
        <v>52.800000000000004</v>
      </c>
      <c r="L525" s="27"/>
    </row>
    <row r="526" spans="1:12" x14ac:dyDescent="0.2">
      <c r="A526" s="19" t="s">
        <v>492</v>
      </c>
      <c r="B526" s="26"/>
      <c r="C526" s="59" t="s">
        <v>16</v>
      </c>
      <c r="D526" s="19" t="s">
        <v>878</v>
      </c>
      <c r="E526" s="59" t="s">
        <v>879</v>
      </c>
      <c r="F526" s="60">
        <v>73.7</v>
      </c>
      <c r="G526" s="61">
        <f t="shared" si="7"/>
        <v>-0.25</v>
      </c>
      <c r="H526" s="60">
        <v>55.275000000000006</v>
      </c>
      <c r="I526" s="60">
        <v>73.7</v>
      </c>
      <c r="J526" s="61">
        <v>-0.25</v>
      </c>
      <c r="K526" s="60">
        <v>55.275000000000006</v>
      </c>
      <c r="L526" s="27"/>
    </row>
    <row r="527" spans="1:12" ht="25.5" x14ac:dyDescent="0.2">
      <c r="A527" s="19" t="s">
        <v>492</v>
      </c>
      <c r="B527" s="26"/>
      <c r="C527" s="59" t="s">
        <v>16</v>
      </c>
      <c r="D527" s="19" t="s">
        <v>880</v>
      </c>
      <c r="E527" s="59" t="s">
        <v>881</v>
      </c>
      <c r="F527" s="60">
        <v>79.2</v>
      </c>
      <c r="G527" s="61">
        <f t="shared" si="7"/>
        <v>-0.25</v>
      </c>
      <c r="H527" s="60">
        <v>59.400000000000006</v>
      </c>
      <c r="I527" s="60">
        <v>79.2</v>
      </c>
      <c r="J527" s="61">
        <v>-0.25</v>
      </c>
      <c r="K527" s="60">
        <v>59.400000000000006</v>
      </c>
      <c r="L527" s="27"/>
    </row>
    <row r="528" spans="1:12" x14ac:dyDescent="0.2">
      <c r="A528" s="19" t="s">
        <v>492</v>
      </c>
      <c r="B528" s="26"/>
      <c r="C528" s="59" t="s">
        <v>16</v>
      </c>
      <c r="D528" s="19" t="s">
        <v>429</v>
      </c>
      <c r="E528" s="59" t="s">
        <v>882</v>
      </c>
      <c r="F528" s="60">
        <v>106.7</v>
      </c>
      <c r="G528" s="61">
        <f t="shared" si="7"/>
        <v>-0.25</v>
      </c>
      <c r="H528" s="60">
        <v>80.025000000000006</v>
      </c>
      <c r="I528" s="60">
        <v>106.7</v>
      </c>
      <c r="J528" s="61">
        <v>-0.25</v>
      </c>
      <c r="K528" s="60">
        <v>80.025000000000006</v>
      </c>
      <c r="L528" s="27"/>
    </row>
    <row r="529" spans="1:12" ht="38.25" x14ac:dyDescent="0.2">
      <c r="A529" s="19" t="s">
        <v>492</v>
      </c>
      <c r="B529" s="26"/>
      <c r="C529" s="59" t="s">
        <v>16</v>
      </c>
      <c r="D529" s="19" t="s">
        <v>430</v>
      </c>
      <c r="E529" s="59" t="s">
        <v>883</v>
      </c>
      <c r="F529" s="60">
        <v>59.4</v>
      </c>
      <c r="G529" s="61">
        <f t="shared" si="7"/>
        <v>-0.25</v>
      </c>
      <c r="H529" s="60">
        <v>44.55</v>
      </c>
      <c r="I529" s="60">
        <v>59.4</v>
      </c>
      <c r="J529" s="61">
        <v>-0.25</v>
      </c>
      <c r="K529" s="60">
        <v>44.55</v>
      </c>
      <c r="L529" s="27"/>
    </row>
    <row r="530" spans="1:12" x14ac:dyDescent="0.2">
      <c r="A530" s="19" t="s">
        <v>492</v>
      </c>
      <c r="B530" s="26"/>
      <c r="C530" s="59" t="s">
        <v>16</v>
      </c>
      <c r="D530" s="19" t="s">
        <v>884</v>
      </c>
      <c r="E530" s="59" t="s">
        <v>885</v>
      </c>
      <c r="F530" s="60">
        <v>90</v>
      </c>
      <c r="G530" s="61">
        <f t="shared" si="7"/>
        <v>-0.25</v>
      </c>
      <c r="H530" s="60">
        <v>67.5</v>
      </c>
      <c r="I530" s="60">
        <v>90</v>
      </c>
      <c r="J530" s="61">
        <v>-0.25</v>
      </c>
      <c r="K530" s="60">
        <v>67.5</v>
      </c>
      <c r="L530" s="27"/>
    </row>
    <row r="531" spans="1:12" x14ac:dyDescent="0.2">
      <c r="A531" s="19" t="s">
        <v>492</v>
      </c>
      <c r="B531" s="26"/>
      <c r="C531" s="59" t="s">
        <v>16</v>
      </c>
      <c r="D531" s="19" t="s">
        <v>886</v>
      </c>
      <c r="E531" s="59" t="s">
        <v>887</v>
      </c>
      <c r="F531" s="60">
        <v>214</v>
      </c>
      <c r="G531" s="61">
        <f t="shared" si="7"/>
        <v>-0.25</v>
      </c>
      <c r="H531" s="60">
        <v>160.5</v>
      </c>
      <c r="I531" s="60">
        <v>214</v>
      </c>
      <c r="J531" s="61">
        <v>-0.25</v>
      </c>
      <c r="K531" s="60">
        <v>160.5</v>
      </c>
      <c r="L531" s="27"/>
    </row>
    <row r="532" spans="1:12" x14ac:dyDescent="0.2">
      <c r="A532" s="19" t="s">
        <v>492</v>
      </c>
      <c r="B532" s="26"/>
      <c r="C532" s="59" t="s">
        <v>16</v>
      </c>
      <c r="D532" s="19" t="s">
        <v>888</v>
      </c>
      <c r="E532" s="59" t="s">
        <v>889</v>
      </c>
      <c r="F532" s="60">
        <v>107</v>
      </c>
      <c r="G532" s="61">
        <f t="shared" ref="G532:G595" si="8">H532/F532-1</f>
        <v>-0.25</v>
      </c>
      <c r="H532" s="60">
        <v>80.25</v>
      </c>
      <c r="I532" s="60">
        <v>107</v>
      </c>
      <c r="J532" s="61">
        <v>-0.25</v>
      </c>
      <c r="K532" s="60">
        <v>80.25</v>
      </c>
      <c r="L532" s="27"/>
    </row>
    <row r="533" spans="1:12" ht="25.5" x14ac:dyDescent="0.2">
      <c r="A533" s="19" t="s">
        <v>492</v>
      </c>
      <c r="B533" s="26"/>
      <c r="C533" s="59" t="s">
        <v>16</v>
      </c>
      <c r="D533" s="19" t="s">
        <v>431</v>
      </c>
      <c r="E533" s="59" t="s">
        <v>890</v>
      </c>
      <c r="F533" s="60">
        <v>123</v>
      </c>
      <c r="G533" s="61">
        <f t="shared" si="8"/>
        <v>-0.25</v>
      </c>
      <c r="H533" s="60">
        <v>92.25</v>
      </c>
      <c r="I533" s="60">
        <v>123</v>
      </c>
      <c r="J533" s="61">
        <v>-0.25</v>
      </c>
      <c r="K533" s="60">
        <v>92.25</v>
      </c>
      <c r="L533" s="27"/>
    </row>
    <row r="534" spans="1:12" x14ac:dyDescent="0.2">
      <c r="A534" s="19" t="s">
        <v>492</v>
      </c>
      <c r="B534" s="26"/>
      <c r="C534" s="59" t="s">
        <v>16</v>
      </c>
      <c r="D534" s="19" t="s">
        <v>432</v>
      </c>
      <c r="E534" s="59" t="s">
        <v>891</v>
      </c>
      <c r="F534" s="60">
        <v>30.8</v>
      </c>
      <c r="G534" s="61">
        <f t="shared" si="8"/>
        <v>-0.25</v>
      </c>
      <c r="H534" s="60">
        <v>23.1</v>
      </c>
      <c r="I534" s="60">
        <v>30.8</v>
      </c>
      <c r="J534" s="61">
        <v>-0.25</v>
      </c>
      <c r="K534" s="60">
        <v>23.1</v>
      </c>
      <c r="L534" s="27"/>
    </row>
    <row r="535" spans="1:12" x14ac:dyDescent="0.2">
      <c r="A535" s="19" t="s">
        <v>492</v>
      </c>
      <c r="B535" s="26"/>
      <c r="C535" s="59" t="s">
        <v>16</v>
      </c>
      <c r="D535" s="19" t="s">
        <v>433</v>
      </c>
      <c r="E535" s="59" t="s">
        <v>892</v>
      </c>
      <c r="F535" s="60">
        <v>30.8</v>
      </c>
      <c r="G535" s="61">
        <f t="shared" si="8"/>
        <v>-0.25</v>
      </c>
      <c r="H535" s="60">
        <v>23.1</v>
      </c>
      <c r="I535" s="60">
        <v>30.8</v>
      </c>
      <c r="J535" s="61">
        <v>-0.25</v>
      </c>
      <c r="K535" s="60">
        <v>23.1</v>
      </c>
      <c r="L535" s="27"/>
    </row>
    <row r="536" spans="1:12" x14ac:dyDescent="0.2">
      <c r="A536" s="19" t="s">
        <v>492</v>
      </c>
      <c r="B536" s="26"/>
      <c r="C536" s="59" t="s">
        <v>16</v>
      </c>
      <c r="D536" s="19" t="s">
        <v>893</v>
      </c>
      <c r="E536" s="59" t="s">
        <v>894</v>
      </c>
      <c r="F536" s="60">
        <v>46.2</v>
      </c>
      <c r="G536" s="61">
        <f t="shared" si="8"/>
        <v>-0.24999999999999989</v>
      </c>
      <c r="H536" s="60">
        <v>34.650000000000006</v>
      </c>
      <c r="I536" s="60">
        <v>46.2</v>
      </c>
      <c r="J536" s="61">
        <v>-0.24999999999999989</v>
      </c>
      <c r="K536" s="60">
        <v>34.650000000000006</v>
      </c>
      <c r="L536" s="27"/>
    </row>
    <row r="537" spans="1:12" ht="25.5" x14ac:dyDescent="0.2">
      <c r="A537" s="19" t="s">
        <v>492</v>
      </c>
      <c r="B537" s="26"/>
      <c r="C537" s="59" t="s">
        <v>16</v>
      </c>
      <c r="D537" s="19" t="s">
        <v>434</v>
      </c>
      <c r="E537" s="59" t="s">
        <v>895</v>
      </c>
      <c r="F537" s="60">
        <v>175</v>
      </c>
      <c r="G537" s="61">
        <f t="shared" si="8"/>
        <v>-0.25</v>
      </c>
      <c r="H537" s="60">
        <v>131.25</v>
      </c>
      <c r="I537" s="60">
        <v>175</v>
      </c>
      <c r="J537" s="61">
        <v>-0.25</v>
      </c>
      <c r="K537" s="60">
        <v>131.25</v>
      </c>
      <c r="L537" s="27"/>
    </row>
    <row r="538" spans="1:12" x14ac:dyDescent="0.2">
      <c r="A538" s="19" t="s">
        <v>492</v>
      </c>
      <c r="B538" s="26"/>
      <c r="C538" s="59" t="s">
        <v>16</v>
      </c>
      <c r="D538" s="19" t="s">
        <v>896</v>
      </c>
      <c r="E538" s="59" t="s">
        <v>897</v>
      </c>
      <c r="F538" s="60">
        <v>80</v>
      </c>
      <c r="G538" s="61">
        <f t="shared" si="8"/>
        <v>-0.25</v>
      </c>
      <c r="H538" s="60">
        <v>60</v>
      </c>
      <c r="I538" s="60">
        <v>80</v>
      </c>
      <c r="J538" s="61">
        <v>-0.25</v>
      </c>
      <c r="K538" s="60">
        <v>60</v>
      </c>
      <c r="L538" s="27"/>
    </row>
    <row r="539" spans="1:12" x14ac:dyDescent="0.2">
      <c r="A539" s="19" t="s">
        <v>492</v>
      </c>
      <c r="B539" s="26"/>
      <c r="C539" s="59" t="s">
        <v>16</v>
      </c>
      <c r="D539" s="19" t="s">
        <v>435</v>
      </c>
      <c r="E539" s="59" t="s">
        <v>898</v>
      </c>
      <c r="F539" s="60">
        <v>760</v>
      </c>
      <c r="G539" s="61">
        <f t="shared" si="8"/>
        <v>-0.25</v>
      </c>
      <c r="H539" s="60">
        <v>570</v>
      </c>
      <c r="I539" s="60">
        <v>760</v>
      </c>
      <c r="J539" s="61">
        <v>-0.25</v>
      </c>
      <c r="K539" s="60">
        <v>570</v>
      </c>
      <c r="L539" s="27"/>
    </row>
    <row r="540" spans="1:12" x14ac:dyDescent="0.2">
      <c r="A540" s="19" t="s">
        <v>492</v>
      </c>
      <c r="B540" s="26"/>
      <c r="C540" s="59" t="s">
        <v>16</v>
      </c>
      <c r="D540" s="19" t="s">
        <v>436</v>
      </c>
      <c r="E540" s="59" t="s">
        <v>899</v>
      </c>
      <c r="F540" s="60">
        <v>47.3</v>
      </c>
      <c r="G540" s="61">
        <f t="shared" si="8"/>
        <v>-0.25000000000000011</v>
      </c>
      <c r="H540" s="60">
        <v>35.474999999999994</v>
      </c>
      <c r="I540" s="60">
        <v>47.3</v>
      </c>
      <c r="J540" s="61">
        <v>-0.25000000000000011</v>
      </c>
      <c r="K540" s="60">
        <v>35.474999999999994</v>
      </c>
      <c r="L540" s="27"/>
    </row>
    <row r="541" spans="1:12" x14ac:dyDescent="0.2">
      <c r="A541" s="19" t="s">
        <v>492</v>
      </c>
      <c r="B541" s="26"/>
      <c r="C541" s="59" t="s">
        <v>16</v>
      </c>
      <c r="D541" s="19" t="s">
        <v>437</v>
      </c>
      <c r="E541" s="59" t="s">
        <v>900</v>
      </c>
      <c r="F541" s="60">
        <v>88</v>
      </c>
      <c r="G541" s="61">
        <f t="shared" si="8"/>
        <v>-0.25</v>
      </c>
      <c r="H541" s="60">
        <v>66</v>
      </c>
      <c r="I541" s="60">
        <v>88</v>
      </c>
      <c r="J541" s="61">
        <v>-0.25</v>
      </c>
      <c r="K541" s="60">
        <v>66</v>
      </c>
      <c r="L541" s="27"/>
    </row>
    <row r="542" spans="1:12" ht="25.5" x14ac:dyDescent="0.2">
      <c r="A542" s="19" t="s">
        <v>492</v>
      </c>
      <c r="B542" s="26"/>
      <c r="C542" s="59" t="s">
        <v>16</v>
      </c>
      <c r="D542" s="19" t="s">
        <v>1252</v>
      </c>
      <c r="E542" s="59" t="s">
        <v>1253</v>
      </c>
      <c r="F542" s="60">
        <v>45</v>
      </c>
      <c r="G542" s="61">
        <f t="shared" si="8"/>
        <v>-0.25</v>
      </c>
      <c r="H542" s="60">
        <v>33.75</v>
      </c>
      <c r="I542" s="60">
        <v>45</v>
      </c>
      <c r="J542" s="61">
        <v>-0.25</v>
      </c>
      <c r="K542" s="60">
        <v>33.75</v>
      </c>
      <c r="L542" s="27"/>
    </row>
    <row r="543" spans="1:12" x14ac:dyDescent="0.2">
      <c r="A543" s="19" t="s">
        <v>492</v>
      </c>
      <c r="B543" s="26"/>
      <c r="C543" s="59" t="s">
        <v>16</v>
      </c>
      <c r="D543" s="19" t="s">
        <v>1254</v>
      </c>
      <c r="E543" s="59" t="s">
        <v>1255</v>
      </c>
      <c r="F543" s="60">
        <v>43</v>
      </c>
      <c r="G543" s="61">
        <f t="shared" si="8"/>
        <v>-0.25</v>
      </c>
      <c r="H543" s="60">
        <v>32.25</v>
      </c>
      <c r="I543" s="60">
        <v>43</v>
      </c>
      <c r="J543" s="61">
        <v>-0.25</v>
      </c>
      <c r="K543" s="60">
        <v>32.25</v>
      </c>
      <c r="L543" s="27"/>
    </row>
    <row r="544" spans="1:12" x14ac:dyDescent="0.2">
      <c r="A544" s="19" t="s">
        <v>492</v>
      </c>
      <c r="B544" s="26"/>
      <c r="C544" s="59" t="s">
        <v>16</v>
      </c>
      <c r="D544" s="19" t="s">
        <v>1256</v>
      </c>
      <c r="E544" s="59" t="s">
        <v>1257</v>
      </c>
      <c r="F544" s="60">
        <v>56.35</v>
      </c>
      <c r="G544" s="61">
        <f t="shared" si="8"/>
        <v>-0.25004436557231591</v>
      </c>
      <c r="H544" s="60">
        <v>42.26</v>
      </c>
      <c r="I544" s="60">
        <v>56.35</v>
      </c>
      <c r="J544" s="61">
        <v>-0.25004436557231591</v>
      </c>
      <c r="K544" s="60">
        <v>42.26</v>
      </c>
      <c r="L544" s="27"/>
    </row>
    <row r="545" spans="1:12" ht="25.5" x14ac:dyDescent="0.2">
      <c r="A545" s="19" t="s">
        <v>492</v>
      </c>
      <c r="B545" s="26"/>
      <c r="C545" s="59" t="s">
        <v>16</v>
      </c>
      <c r="D545" s="19" t="s">
        <v>1258</v>
      </c>
      <c r="E545" s="59" t="s">
        <v>1259</v>
      </c>
      <c r="F545" s="60">
        <v>260</v>
      </c>
      <c r="G545" s="61">
        <f t="shared" si="8"/>
        <v>-0.25</v>
      </c>
      <c r="H545" s="60">
        <v>195</v>
      </c>
      <c r="I545" s="60">
        <v>260</v>
      </c>
      <c r="J545" s="61">
        <v>-0.25</v>
      </c>
      <c r="K545" s="60">
        <v>195</v>
      </c>
      <c r="L545" s="27"/>
    </row>
    <row r="546" spans="1:12" ht="25.5" x14ac:dyDescent="0.2">
      <c r="A546" s="19" t="s">
        <v>492</v>
      </c>
      <c r="B546" s="26"/>
      <c r="C546" s="59" t="s">
        <v>16</v>
      </c>
      <c r="D546" s="19" t="s">
        <v>1260</v>
      </c>
      <c r="E546" s="59" t="s">
        <v>1261</v>
      </c>
      <c r="F546" s="60">
        <v>51.75</v>
      </c>
      <c r="G546" s="61">
        <f t="shared" si="8"/>
        <v>-0.25004830917874388</v>
      </c>
      <c r="H546" s="60">
        <v>38.81</v>
      </c>
      <c r="I546" s="60">
        <v>51.75</v>
      </c>
      <c r="J546" s="61">
        <v>-0.25004830917874388</v>
      </c>
      <c r="K546" s="60">
        <v>38.81</v>
      </c>
      <c r="L546" s="27"/>
    </row>
    <row r="547" spans="1:12" ht="25.5" x14ac:dyDescent="0.2">
      <c r="A547" s="19" t="s">
        <v>492</v>
      </c>
      <c r="B547" s="26"/>
      <c r="C547" s="59" t="s">
        <v>16</v>
      </c>
      <c r="D547" s="19" t="s">
        <v>1262</v>
      </c>
      <c r="E547" s="59" t="s">
        <v>1263</v>
      </c>
      <c r="F547" s="60">
        <v>51.75</v>
      </c>
      <c r="G547" s="61">
        <f t="shared" si="8"/>
        <v>-0.25004830917874388</v>
      </c>
      <c r="H547" s="60">
        <v>38.81</v>
      </c>
      <c r="I547" s="60">
        <v>51.75</v>
      </c>
      <c r="J547" s="61">
        <v>-0.25004830917874388</v>
      </c>
      <c r="K547" s="60">
        <v>38.81</v>
      </c>
      <c r="L547" s="27"/>
    </row>
    <row r="548" spans="1:12" ht="25.5" x14ac:dyDescent="0.2">
      <c r="A548" s="19" t="s">
        <v>492</v>
      </c>
      <c r="B548" s="26"/>
      <c r="C548" s="59" t="s">
        <v>16</v>
      </c>
      <c r="D548" s="19" t="s">
        <v>438</v>
      </c>
      <c r="E548" s="59" t="s">
        <v>901</v>
      </c>
      <c r="F548" s="60">
        <v>112</v>
      </c>
      <c r="G548" s="61">
        <f t="shared" si="8"/>
        <v>-0.25</v>
      </c>
      <c r="H548" s="60">
        <v>84</v>
      </c>
      <c r="I548" s="60">
        <v>112</v>
      </c>
      <c r="J548" s="61">
        <v>-0.25</v>
      </c>
      <c r="K548" s="60">
        <v>84</v>
      </c>
      <c r="L548" s="27"/>
    </row>
    <row r="549" spans="1:12" x14ac:dyDescent="0.2">
      <c r="A549" s="19" t="s">
        <v>492</v>
      </c>
      <c r="B549" s="26"/>
      <c r="C549" s="59" t="s">
        <v>16</v>
      </c>
      <c r="D549" s="19" t="s">
        <v>439</v>
      </c>
      <c r="E549" s="59" t="s">
        <v>902</v>
      </c>
      <c r="F549" s="60">
        <v>52.8</v>
      </c>
      <c r="G549" s="61">
        <f t="shared" si="8"/>
        <v>-0.25000000000000011</v>
      </c>
      <c r="H549" s="60">
        <v>39.599999999999994</v>
      </c>
      <c r="I549" s="60">
        <v>52.8</v>
      </c>
      <c r="J549" s="61">
        <v>-0.25000000000000011</v>
      </c>
      <c r="K549" s="60">
        <v>39.599999999999994</v>
      </c>
      <c r="L549" s="27"/>
    </row>
    <row r="550" spans="1:12" ht="25.5" x14ac:dyDescent="0.2">
      <c r="A550" s="19" t="s">
        <v>492</v>
      </c>
      <c r="B550" s="26"/>
      <c r="C550" s="59" t="s">
        <v>16</v>
      </c>
      <c r="D550" s="19" t="s">
        <v>440</v>
      </c>
      <c r="E550" s="59" t="s">
        <v>903</v>
      </c>
      <c r="F550" s="60">
        <v>93.5</v>
      </c>
      <c r="G550" s="61">
        <f t="shared" si="8"/>
        <v>-0.25</v>
      </c>
      <c r="H550" s="60">
        <v>70.125</v>
      </c>
      <c r="I550" s="60">
        <v>93.5</v>
      </c>
      <c r="J550" s="61">
        <v>-0.25</v>
      </c>
      <c r="K550" s="60">
        <v>70.125</v>
      </c>
      <c r="L550" s="27"/>
    </row>
    <row r="551" spans="1:12" ht="25.5" x14ac:dyDescent="0.2">
      <c r="A551" s="19" t="s">
        <v>492</v>
      </c>
      <c r="B551" s="26"/>
      <c r="C551" s="59" t="s">
        <v>16</v>
      </c>
      <c r="D551" s="19" t="s">
        <v>441</v>
      </c>
      <c r="E551" s="59" t="s">
        <v>904</v>
      </c>
      <c r="F551" s="60">
        <v>67.099999999999994</v>
      </c>
      <c r="G551" s="61">
        <f t="shared" si="8"/>
        <v>-0.25</v>
      </c>
      <c r="H551" s="60">
        <v>50.324999999999996</v>
      </c>
      <c r="I551" s="60">
        <v>67.099999999999994</v>
      </c>
      <c r="J551" s="61">
        <v>-0.25</v>
      </c>
      <c r="K551" s="60">
        <v>50.324999999999996</v>
      </c>
      <c r="L551" s="27"/>
    </row>
    <row r="552" spans="1:12" ht="25.5" x14ac:dyDescent="0.2">
      <c r="A552" s="19" t="s">
        <v>492</v>
      </c>
      <c r="B552" s="26"/>
      <c r="C552" s="59" t="s">
        <v>16</v>
      </c>
      <c r="D552" s="19" t="s">
        <v>442</v>
      </c>
      <c r="E552" s="59" t="s">
        <v>905</v>
      </c>
      <c r="F552" s="60">
        <v>64.900000000000006</v>
      </c>
      <c r="G552" s="61">
        <f t="shared" si="8"/>
        <v>-0.25</v>
      </c>
      <c r="H552" s="60">
        <v>48.675000000000004</v>
      </c>
      <c r="I552" s="60">
        <v>64.900000000000006</v>
      </c>
      <c r="J552" s="61">
        <v>-0.25</v>
      </c>
      <c r="K552" s="60">
        <v>48.675000000000004</v>
      </c>
      <c r="L552" s="27"/>
    </row>
    <row r="553" spans="1:12" ht="25.5" x14ac:dyDescent="0.2">
      <c r="A553" s="19" t="s">
        <v>492</v>
      </c>
      <c r="B553" s="26"/>
      <c r="C553" s="59" t="s">
        <v>16</v>
      </c>
      <c r="D553" s="19" t="s">
        <v>443</v>
      </c>
      <c r="E553" s="59" t="s">
        <v>906</v>
      </c>
      <c r="F553" s="60">
        <v>74.8</v>
      </c>
      <c r="G553" s="61">
        <f t="shared" si="8"/>
        <v>-0.25</v>
      </c>
      <c r="H553" s="60">
        <v>56.099999999999994</v>
      </c>
      <c r="I553" s="60">
        <v>74.8</v>
      </c>
      <c r="J553" s="61">
        <v>-0.25</v>
      </c>
      <c r="K553" s="60">
        <v>56.099999999999994</v>
      </c>
      <c r="L553" s="27"/>
    </row>
    <row r="554" spans="1:12" ht="25.5" x14ac:dyDescent="0.2">
      <c r="A554" s="19" t="s">
        <v>492</v>
      </c>
      <c r="B554" s="26"/>
      <c r="C554" s="59" t="s">
        <v>16</v>
      </c>
      <c r="D554" s="19" t="s">
        <v>444</v>
      </c>
      <c r="E554" s="59" t="s">
        <v>907</v>
      </c>
      <c r="F554" s="60">
        <v>76</v>
      </c>
      <c r="G554" s="61">
        <f t="shared" si="8"/>
        <v>-0.25</v>
      </c>
      <c r="H554" s="60">
        <v>57</v>
      </c>
      <c r="I554" s="60">
        <v>76</v>
      </c>
      <c r="J554" s="61">
        <v>-0.25</v>
      </c>
      <c r="K554" s="60">
        <v>57</v>
      </c>
      <c r="L554" s="27"/>
    </row>
    <row r="555" spans="1:12" ht="51" x14ac:dyDescent="0.2">
      <c r="A555" s="19" t="s">
        <v>492</v>
      </c>
      <c r="B555" s="26"/>
      <c r="C555" s="59" t="s">
        <v>16</v>
      </c>
      <c r="D555" s="19" t="s">
        <v>445</v>
      </c>
      <c r="E555" s="59" t="s">
        <v>908</v>
      </c>
      <c r="F555" s="60">
        <v>64.900000000000006</v>
      </c>
      <c r="G555" s="61">
        <f t="shared" si="8"/>
        <v>-0.25</v>
      </c>
      <c r="H555" s="60">
        <v>48.675000000000004</v>
      </c>
      <c r="I555" s="60">
        <v>64.900000000000006</v>
      </c>
      <c r="J555" s="61">
        <v>-0.25</v>
      </c>
      <c r="K555" s="60">
        <v>48.675000000000004</v>
      </c>
      <c r="L555" s="27"/>
    </row>
    <row r="556" spans="1:12" ht="25.5" x14ac:dyDescent="0.2">
      <c r="A556" s="19" t="s">
        <v>492</v>
      </c>
      <c r="B556" s="26"/>
      <c r="C556" s="59" t="s">
        <v>16</v>
      </c>
      <c r="D556" s="19" t="s">
        <v>1264</v>
      </c>
      <c r="E556" s="59" t="s">
        <v>1265</v>
      </c>
      <c r="F556" s="60">
        <v>182</v>
      </c>
      <c r="G556" s="61">
        <f t="shared" si="8"/>
        <v>-0.25</v>
      </c>
      <c r="H556" s="60">
        <v>136.5</v>
      </c>
      <c r="I556" s="60">
        <v>182</v>
      </c>
      <c r="J556" s="61">
        <v>-0.25</v>
      </c>
      <c r="K556" s="60">
        <v>136.5</v>
      </c>
      <c r="L556" s="27"/>
    </row>
    <row r="557" spans="1:12" ht="25.5" x14ac:dyDescent="0.2">
      <c r="A557" s="19" t="s">
        <v>492</v>
      </c>
      <c r="B557" s="26"/>
      <c r="C557" s="59" t="s">
        <v>16</v>
      </c>
      <c r="D557" s="19" t="s">
        <v>1266</v>
      </c>
      <c r="E557" s="59" t="s">
        <v>1267</v>
      </c>
      <c r="F557" s="60">
        <v>279</v>
      </c>
      <c r="G557" s="61">
        <f t="shared" si="8"/>
        <v>-0.25</v>
      </c>
      <c r="H557" s="60">
        <v>209.25</v>
      </c>
      <c r="I557" s="60">
        <v>279</v>
      </c>
      <c r="J557" s="61">
        <v>-0.25</v>
      </c>
      <c r="K557" s="60">
        <v>209.25</v>
      </c>
      <c r="L557" s="27"/>
    </row>
    <row r="558" spans="1:12" x14ac:dyDescent="0.2">
      <c r="A558" s="19" t="s">
        <v>492</v>
      </c>
      <c r="B558" s="26"/>
      <c r="C558" s="59" t="s">
        <v>16</v>
      </c>
      <c r="D558" s="19" t="s">
        <v>1268</v>
      </c>
      <c r="E558" s="59" t="s">
        <v>1269</v>
      </c>
      <c r="F558" s="60">
        <v>75</v>
      </c>
      <c r="G558" s="61">
        <f t="shared" si="8"/>
        <v>-0.25</v>
      </c>
      <c r="H558" s="60">
        <v>56.25</v>
      </c>
      <c r="I558" s="60">
        <v>75</v>
      </c>
      <c r="J558" s="61">
        <v>-0.25</v>
      </c>
      <c r="K558" s="60">
        <v>56.25</v>
      </c>
      <c r="L558" s="27"/>
    </row>
    <row r="559" spans="1:12" x14ac:dyDescent="0.2">
      <c r="A559" s="19" t="s">
        <v>492</v>
      </c>
      <c r="B559" s="26"/>
      <c r="C559" s="59" t="s">
        <v>16</v>
      </c>
      <c r="D559" s="19" t="s">
        <v>1270</v>
      </c>
      <c r="E559" s="59" t="s">
        <v>1271</v>
      </c>
      <c r="F559" s="60">
        <v>75</v>
      </c>
      <c r="G559" s="61">
        <f t="shared" si="8"/>
        <v>-0.25</v>
      </c>
      <c r="H559" s="60">
        <v>56.25</v>
      </c>
      <c r="I559" s="60">
        <v>75</v>
      </c>
      <c r="J559" s="61">
        <v>-0.25</v>
      </c>
      <c r="K559" s="60">
        <v>56.25</v>
      </c>
      <c r="L559" s="27"/>
    </row>
    <row r="560" spans="1:12" x14ac:dyDescent="0.2">
      <c r="A560" s="19" t="s">
        <v>492</v>
      </c>
      <c r="B560" s="26"/>
      <c r="C560" s="59" t="s">
        <v>515</v>
      </c>
      <c r="D560" s="19" t="s">
        <v>446</v>
      </c>
      <c r="E560" s="59" t="s">
        <v>1272</v>
      </c>
      <c r="F560" s="60">
        <v>53.9</v>
      </c>
      <c r="G560" s="61">
        <f t="shared" si="8"/>
        <v>-0.25</v>
      </c>
      <c r="H560" s="60">
        <v>40.424999999999997</v>
      </c>
      <c r="I560" s="60">
        <v>53.9</v>
      </c>
      <c r="J560" s="61">
        <v>-0.25</v>
      </c>
      <c r="K560" s="60">
        <v>40.424999999999997</v>
      </c>
      <c r="L560" s="27"/>
    </row>
    <row r="561" spans="1:12" x14ac:dyDescent="0.2">
      <c r="A561" s="19" t="s">
        <v>492</v>
      </c>
      <c r="B561" s="26"/>
      <c r="C561" s="59" t="s">
        <v>16</v>
      </c>
      <c r="D561" s="19" t="s">
        <v>1273</v>
      </c>
      <c r="E561" s="59" t="s">
        <v>1274</v>
      </c>
      <c r="F561" s="60">
        <v>8699</v>
      </c>
      <c r="G561" s="61">
        <f t="shared" si="8"/>
        <v>-0.25</v>
      </c>
      <c r="H561" s="60">
        <v>6524.25</v>
      </c>
      <c r="I561" s="60">
        <v>8699</v>
      </c>
      <c r="J561" s="61">
        <v>-0.25</v>
      </c>
      <c r="K561" s="60">
        <v>6524.25</v>
      </c>
      <c r="L561" s="27"/>
    </row>
    <row r="562" spans="1:12" x14ac:dyDescent="0.2">
      <c r="A562" s="19" t="s">
        <v>492</v>
      </c>
      <c r="B562" s="26"/>
      <c r="C562" s="59" t="s">
        <v>16</v>
      </c>
      <c r="D562" s="19" t="s">
        <v>448</v>
      </c>
      <c r="E562" s="59" t="s">
        <v>912</v>
      </c>
      <c r="F562" s="60">
        <v>433.4</v>
      </c>
      <c r="G562" s="61">
        <f t="shared" si="8"/>
        <v>-0.25000000000000011</v>
      </c>
      <c r="H562" s="60">
        <v>325.04999999999995</v>
      </c>
      <c r="I562" s="60">
        <v>433.4</v>
      </c>
      <c r="J562" s="61">
        <v>-0.25000000000000011</v>
      </c>
      <c r="K562" s="60">
        <v>325.04999999999995</v>
      </c>
      <c r="L562" s="27"/>
    </row>
    <row r="563" spans="1:12" x14ac:dyDescent="0.2">
      <c r="A563" s="19" t="s">
        <v>492</v>
      </c>
      <c r="B563" s="26"/>
      <c r="C563" s="59" t="s">
        <v>16</v>
      </c>
      <c r="D563" s="19" t="s">
        <v>1275</v>
      </c>
      <c r="E563" s="59" t="s">
        <v>1276</v>
      </c>
      <c r="F563" s="60">
        <v>2875</v>
      </c>
      <c r="G563" s="61">
        <f t="shared" si="8"/>
        <v>-0.25</v>
      </c>
      <c r="H563" s="60">
        <v>2156.25</v>
      </c>
      <c r="I563" s="60">
        <v>2875</v>
      </c>
      <c r="J563" s="61">
        <v>-0.25</v>
      </c>
      <c r="K563" s="60">
        <v>2156.25</v>
      </c>
      <c r="L563" s="27"/>
    </row>
    <row r="564" spans="1:12" ht="25.5" x14ac:dyDescent="0.2">
      <c r="A564" s="19" t="s">
        <v>492</v>
      </c>
      <c r="B564" s="26"/>
      <c r="C564" s="59" t="s">
        <v>16</v>
      </c>
      <c r="D564" s="19" t="s">
        <v>449</v>
      </c>
      <c r="E564" s="59" t="s">
        <v>913</v>
      </c>
      <c r="F564" s="60">
        <v>751.3</v>
      </c>
      <c r="G564" s="61">
        <f t="shared" si="8"/>
        <v>-0.25000000000000011</v>
      </c>
      <c r="H564" s="60">
        <v>563.47499999999991</v>
      </c>
      <c r="I564" s="60">
        <v>751.3</v>
      </c>
      <c r="J564" s="61">
        <v>-0.25000000000000011</v>
      </c>
      <c r="K564" s="60">
        <v>563.47499999999991</v>
      </c>
      <c r="L564" s="27"/>
    </row>
    <row r="565" spans="1:12" ht="38.25" x14ac:dyDescent="0.2">
      <c r="A565" s="19" t="s">
        <v>492</v>
      </c>
      <c r="B565" s="26"/>
      <c r="C565" s="59" t="s">
        <v>16</v>
      </c>
      <c r="D565" s="19" t="s">
        <v>450</v>
      </c>
      <c r="E565" s="59" t="s">
        <v>914</v>
      </c>
      <c r="F565" s="60">
        <v>167.2</v>
      </c>
      <c r="G565" s="61">
        <f t="shared" si="8"/>
        <v>-0.25</v>
      </c>
      <c r="H565" s="60">
        <v>125.39999999999999</v>
      </c>
      <c r="I565" s="60">
        <v>167.2</v>
      </c>
      <c r="J565" s="61">
        <v>-0.25</v>
      </c>
      <c r="K565" s="60">
        <v>125.39999999999999</v>
      </c>
      <c r="L565" s="27"/>
    </row>
    <row r="566" spans="1:12" ht="38.25" x14ac:dyDescent="0.2">
      <c r="A566" s="19" t="s">
        <v>492</v>
      </c>
      <c r="B566" s="26"/>
      <c r="C566" s="59" t="s">
        <v>16</v>
      </c>
      <c r="D566" s="19" t="s">
        <v>451</v>
      </c>
      <c r="E566" s="59" t="s">
        <v>915</v>
      </c>
      <c r="F566" s="60">
        <v>129.80000000000001</v>
      </c>
      <c r="G566" s="61">
        <f t="shared" si="8"/>
        <v>-0.25</v>
      </c>
      <c r="H566" s="60">
        <v>97.350000000000009</v>
      </c>
      <c r="I566" s="60">
        <v>129.80000000000001</v>
      </c>
      <c r="J566" s="61">
        <v>-0.25</v>
      </c>
      <c r="K566" s="60">
        <v>97.350000000000009</v>
      </c>
      <c r="L566" s="27"/>
    </row>
    <row r="567" spans="1:12" ht="25.5" x14ac:dyDescent="0.2">
      <c r="A567" s="19" t="s">
        <v>492</v>
      </c>
      <c r="B567" s="26"/>
      <c r="C567" s="59" t="s">
        <v>16</v>
      </c>
      <c r="D567" s="19" t="s">
        <v>452</v>
      </c>
      <c r="E567" s="59" t="s">
        <v>916</v>
      </c>
      <c r="F567" s="60">
        <v>993.3</v>
      </c>
      <c r="G567" s="61">
        <f t="shared" si="8"/>
        <v>-0.25000000000000011</v>
      </c>
      <c r="H567" s="60">
        <v>744.97499999999991</v>
      </c>
      <c r="I567" s="60">
        <v>993.3</v>
      </c>
      <c r="J567" s="61">
        <v>-0.25000000000000011</v>
      </c>
      <c r="K567" s="60">
        <v>744.97499999999991</v>
      </c>
      <c r="L567" s="27"/>
    </row>
    <row r="568" spans="1:12" ht="25.5" x14ac:dyDescent="0.2">
      <c r="A568" s="19" t="s">
        <v>492</v>
      </c>
      <c r="B568" s="26"/>
      <c r="C568" s="59" t="s">
        <v>16</v>
      </c>
      <c r="D568" s="19" t="s">
        <v>453</v>
      </c>
      <c r="E568" s="59" t="s">
        <v>917</v>
      </c>
      <c r="F568" s="60">
        <v>421.3</v>
      </c>
      <c r="G568" s="61">
        <f t="shared" si="8"/>
        <v>-0.25</v>
      </c>
      <c r="H568" s="60">
        <v>315.97500000000002</v>
      </c>
      <c r="I568" s="60">
        <v>421.3</v>
      </c>
      <c r="J568" s="61">
        <v>-0.25</v>
      </c>
      <c r="K568" s="60">
        <v>315.97500000000002</v>
      </c>
      <c r="L568" s="27"/>
    </row>
    <row r="569" spans="1:12" ht="25.5" x14ac:dyDescent="0.2">
      <c r="A569" s="19" t="s">
        <v>492</v>
      </c>
      <c r="B569" s="26"/>
      <c r="C569" s="59" t="s">
        <v>16</v>
      </c>
      <c r="D569" s="19" t="s">
        <v>1317</v>
      </c>
      <c r="E569" s="59" t="s">
        <v>1277</v>
      </c>
      <c r="F569" s="60">
        <v>762.3</v>
      </c>
      <c r="G569" s="61">
        <f t="shared" si="8"/>
        <v>-0.25000000000000011</v>
      </c>
      <c r="H569" s="60">
        <v>571.72499999999991</v>
      </c>
      <c r="I569" s="60">
        <v>762.3</v>
      </c>
      <c r="J569" s="61">
        <v>-0.25000000000000011</v>
      </c>
      <c r="K569" s="60">
        <v>571.72499999999991</v>
      </c>
      <c r="L569" s="27"/>
    </row>
    <row r="570" spans="1:12" x14ac:dyDescent="0.2">
      <c r="A570" s="19" t="s">
        <v>492</v>
      </c>
      <c r="B570" s="26"/>
      <c r="C570" s="59" t="s">
        <v>16</v>
      </c>
      <c r="D570" s="19" t="s">
        <v>1278</v>
      </c>
      <c r="E570" s="59" t="s">
        <v>1279</v>
      </c>
      <c r="F570" s="60">
        <v>16.66</v>
      </c>
      <c r="G570" s="61">
        <f t="shared" si="8"/>
        <v>-0.24969987995198084</v>
      </c>
      <c r="H570" s="60">
        <v>12.5</v>
      </c>
      <c r="I570" s="60">
        <v>16.66</v>
      </c>
      <c r="J570" s="61">
        <v>-0.24969987995198084</v>
      </c>
      <c r="K570" s="60">
        <v>12.5</v>
      </c>
      <c r="L570" s="27"/>
    </row>
    <row r="571" spans="1:12" ht="38.25" x14ac:dyDescent="0.2">
      <c r="A571" s="19" t="s">
        <v>492</v>
      </c>
      <c r="B571" s="26"/>
      <c r="C571" s="59" t="s">
        <v>16</v>
      </c>
      <c r="D571" s="19" t="s">
        <v>918</v>
      </c>
      <c r="E571" s="59" t="s">
        <v>919</v>
      </c>
      <c r="F571" s="60">
        <v>289.3</v>
      </c>
      <c r="G571" s="61">
        <f t="shared" si="8"/>
        <v>-0.25</v>
      </c>
      <c r="H571" s="60">
        <v>216.97500000000002</v>
      </c>
      <c r="I571" s="60">
        <v>289.3</v>
      </c>
      <c r="J571" s="61">
        <v>-0.25</v>
      </c>
      <c r="K571" s="60">
        <v>216.97500000000002</v>
      </c>
      <c r="L571" s="27"/>
    </row>
    <row r="572" spans="1:12" ht="25.5" x14ac:dyDescent="0.2">
      <c r="A572" s="19" t="s">
        <v>492</v>
      </c>
      <c r="B572" s="26"/>
      <c r="C572" s="59" t="s">
        <v>16</v>
      </c>
      <c r="D572" s="19" t="s">
        <v>454</v>
      </c>
      <c r="E572" s="59" t="s">
        <v>920</v>
      </c>
      <c r="F572" s="60">
        <v>5769.5</v>
      </c>
      <c r="G572" s="61">
        <f t="shared" si="8"/>
        <v>-0.25</v>
      </c>
      <c r="H572" s="60">
        <v>4327.125</v>
      </c>
      <c r="I572" s="60">
        <v>5769.5</v>
      </c>
      <c r="J572" s="61">
        <v>-0.25</v>
      </c>
      <c r="K572" s="60">
        <v>4327.125</v>
      </c>
      <c r="L572" s="27"/>
    </row>
    <row r="573" spans="1:12" x14ac:dyDescent="0.2">
      <c r="A573" s="19" t="s">
        <v>492</v>
      </c>
      <c r="B573" s="26"/>
      <c r="C573" s="59" t="s">
        <v>16</v>
      </c>
      <c r="D573" s="19" t="s">
        <v>1280</v>
      </c>
      <c r="E573" s="59" t="s">
        <v>1281</v>
      </c>
      <c r="F573" s="60">
        <v>9</v>
      </c>
      <c r="G573" s="61">
        <f t="shared" si="8"/>
        <v>-0.25</v>
      </c>
      <c r="H573" s="60">
        <v>6.75</v>
      </c>
      <c r="I573" s="60">
        <v>9</v>
      </c>
      <c r="J573" s="61">
        <v>-0.25</v>
      </c>
      <c r="K573" s="60">
        <v>6.75</v>
      </c>
      <c r="L573" s="27"/>
    </row>
    <row r="574" spans="1:12" x14ac:dyDescent="0.2">
      <c r="A574" s="19" t="s">
        <v>492</v>
      </c>
      <c r="B574" s="26"/>
      <c r="C574" s="59" t="s">
        <v>16</v>
      </c>
      <c r="D574" s="19" t="s">
        <v>1282</v>
      </c>
      <c r="E574" s="59" t="s">
        <v>1283</v>
      </c>
      <c r="F574" s="60">
        <v>18</v>
      </c>
      <c r="G574" s="61">
        <f t="shared" si="8"/>
        <v>-0.25</v>
      </c>
      <c r="H574" s="60">
        <v>13.5</v>
      </c>
      <c r="I574" s="60">
        <v>18</v>
      </c>
      <c r="J574" s="61">
        <v>-0.25</v>
      </c>
      <c r="K574" s="60">
        <v>13.5</v>
      </c>
      <c r="L574" s="27"/>
    </row>
    <row r="575" spans="1:12" x14ac:dyDescent="0.2">
      <c r="A575" s="19" t="s">
        <v>492</v>
      </c>
      <c r="B575" s="26"/>
      <c r="C575" s="59" t="s">
        <v>16</v>
      </c>
      <c r="D575" s="19" t="s">
        <v>455</v>
      </c>
      <c r="E575" s="59" t="s">
        <v>921</v>
      </c>
      <c r="F575" s="60">
        <v>115</v>
      </c>
      <c r="G575" s="61">
        <f t="shared" si="8"/>
        <v>-0.25</v>
      </c>
      <c r="H575" s="60">
        <v>86.25</v>
      </c>
      <c r="I575" s="60">
        <v>115</v>
      </c>
      <c r="J575" s="61">
        <v>-0.25</v>
      </c>
      <c r="K575" s="60">
        <v>86.25</v>
      </c>
      <c r="L575" s="27"/>
    </row>
    <row r="576" spans="1:12" x14ac:dyDescent="0.2">
      <c r="A576" s="19" t="s">
        <v>492</v>
      </c>
      <c r="B576" s="26"/>
      <c r="C576" s="59" t="s">
        <v>16</v>
      </c>
      <c r="D576" s="19" t="s">
        <v>456</v>
      </c>
      <c r="E576" s="59" t="s">
        <v>922</v>
      </c>
      <c r="F576" s="60">
        <v>206.8</v>
      </c>
      <c r="G576" s="61">
        <f t="shared" si="8"/>
        <v>-0.24999999999999989</v>
      </c>
      <c r="H576" s="60">
        <v>155.10000000000002</v>
      </c>
      <c r="I576" s="60">
        <v>206.8</v>
      </c>
      <c r="J576" s="61">
        <v>-0.24999999999999989</v>
      </c>
      <c r="K576" s="60">
        <v>155.10000000000002</v>
      </c>
      <c r="L576" s="27"/>
    </row>
    <row r="577" spans="1:12" ht="25.5" x14ac:dyDescent="0.2">
      <c r="A577" s="19" t="s">
        <v>492</v>
      </c>
      <c r="B577" s="26"/>
      <c r="C577" s="59" t="s">
        <v>16</v>
      </c>
      <c r="D577" s="19" t="s">
        <v>457</v>
      </c>
      <c r="E577" s="59" t="s">
        <v>923</v>
      </c>
      <c r="F577" s="60">
        <v>474.1</v>
      </c>
      <c r="G577" s="61">
        <f t="shared" si="8"/>
        <v>-0.24999999999999989</v>
      </c>
      <c r="H577" s="60">
        <v>355.57500000000005</v>
      </c>
      <c r="I577" s="60">
        <v>474.1</v>
      </c>
      <c r="J577" s="61">
        <v>-0.24999999999999989</v>
      </c>
      <c r="K577" s="60">
        <v>355.57500000000005</v>
      </c>
      <c r="L577" s="27"/>
    </row>
    <row r="578" spans="1:12" ht="25.5" x14ac:dyDescent="0.2">
      <c r="A578" s="19" t="s">
        <v>492</v>
      </c>
      <c r="B578" s="26"/>
      <c r="C578" s="59" t="s">
        <v>16</v>
      </c>
      <c r="D578" s="19" t="s">
        <v>458</v>
      </c>
      <c r="E578" s="59" t="s">
        <v>924</v>
      </c>
      <c r="F578" s="60">
        <v>67.099999999999994</v>
      </c>
      <c r="G578" s="61">
        <f t="shared" si="8"/>
        <v>-0.25</v>
      </c>
      <c r="H578" s="60">
        <v>50.324999999999996</v>
      </c>
      <c r="I578" s="60">
        <v>67.099999999999994</v>
      </c>
      <c r="J578" s="61">
        <v>-0.25</v>
      </c>
      <c r="K578" s="60">
        <v>50.324999999999996</v>
      </c>
      <c r="L578" s="27"/>
    </row>
    <row r="579" spans="1:12" ht="25.5" x14ac:dyDescent="0.2">
      <c r="A579" s="19" t="s">
        <v>492</v>
      </c>
      <c r="B579" s="26"/>
      <c r="C579" s="59" t="s">
        <v>16</v>
      </c>
      <c r="D579" s="19" t="s">
        <v>459</v>
      </c>
      <c r="E579" s="59" t="s">
        <v>925</v>
      </c>
      <c r="F579" s="60">
        <v>29.7</v>
      </c>
      <c r="G579" s="61">
        <f t="shared" si="8"/>
        <v>-0.25</v>
      </c>
      <c r="H579" s="60">
        <v>22.274999999999999</v>
      </c>
      <c r="I579" s="60">
        <v>29.7</v>
      </c>
      <c r="J579" s="61">
        <v>-0.25</v>
      </c>
      <c r="K579" s="60">
        <v>22.274999999999999</v>
      </c>
      <c r="L579" s="27"/>
    </row>
    <row r="580" spans="1:12" ht="25.5" x14ac:dyDescent="0.2">
      <c r="A580" s="19" t="s">
        <v>492</v>
      </c>
      <c r="B580" s="26"/>
      <c r="C580" s="59" t="s">
        <v>16</v>
      </c>
      <c r="D580" s="19" t="s">
        <v>460</v>
      </c>
      <c r="E580" s="59" t="s">
        <v>926</v>
      </c>
      <c r="F580" s="60">
        <v>41.8</v>
      </c>
      <c r="G580" s="61">
        <f t="shared" si="8"/>
        <v>-0.25</v>
      </c>
      <c r="H580" s="60">
        <v>31.349999999999998</v>
      </c>
      <c r="I580" s="60">
        <v>41.8</v>
      </c>
      <c r="J580" s="61">
        <v>-0.25</v>
      </c>
      <c r="K580" s="60">
        <v>31.349999999999998</v>
      </c>
      <c r="L580" s="27"/>
    </row>
    <row r="581" spans="1:12" ht="25.5" x14ac:dyDescent="0.2">
      <c r="A581" s="19" t="s">
        <v>492</v>
      </c>
      <c r="B581" s="26"/>
      <c r="C581" s="59" t="s">
        <v>16</v>
      </c>
      <c r="D581" s="19" t="s">
        <v>461</v>
      </c>
      <c r="E581" s="59" t="s">
        <v>927</v>
      </c>
      <c r="F581" s="60">
        <v>29.7</v>
      </c>
      <c r="G581" s="61">
        <f t="shared" si="8"/>
        <v>-0.25</v>
      </c>
      <c r="H581" s="60">
        <v>22.274999999999999</v>
      </c>
      <c r="I581" s="60">
        <v>29.7</v>
      </c>
      <c r="J581" s="61">
        <v>-0.25</v>
      </c>
      <c r="K581" s="60">
        <v>22.274999999999999</v>
      </c>
      <c r="L581" s="27"/>
    </row>
    <row r="582" spans="1:12" x14ac:dyDescent="0.2">
      <c r="A582" s="19" t="s">
        <v>492</v>
      </c>
      <c r="B582" s="26"/>
      <c r="C582" s="59" t="s">
        <v>16</v>
      </c>
      <c r="D582" s="19" t="s">
        <v>462</v>
      </c>
      <c r="E582" s="59" t="s">
        <v>928</v>
      </c>
      <c r="F582" s="60">
        <v>29.7</v>
      </c>
      <c r="G582" s="61">
        <f t="shared" si="8"/>
        <v>-0.25</v>
      </c>
      <c r="H582" s="60">
        <v>22.274999999999999</v>
      </c>
      <c r="I582" s="60">
        <v>29.7</v>
      </c>
      <c r="J582" s="61">
        <v>-0.25</v>
      </c>
      <c r="K582" s="60">
        <v>22.274999999999999</v>
      </c>
      <c r="L582" s="27"/>
    </row>
    <row r="583" spans="1:12" x14ac:dyDescent="0.2">
      <c r="A583" s="19" t="s">
        <v>492</v>
      </c>
      <c r="B583" s="26"/>
      <c r="C583" s="59" t="s">
        <v>16</v>
      </c>
      <c r="D583" s="19" t="s">
        <v>463</v>
      </c>
      <c r="E583" s="59" t="s">
        <v>929</v>
      </c>
      <c r="F583" s="60">
        <v>35.200000000000003</v>
      </c>
      <c r="G583" s="61">
        <f t="shared" si="8"/>
        <v>-0.25</v>
      </c>
      <c r="H583" s="60">
        <v>26.400000000000002</v>
      </c>
      <c r="I583" s="60">
        <v>35.200000000000003</v>
      </c>
      <c r="J583" s="61">
        <v>-0.25</v>
      </c>
      <c r="K583" s="60">
        <v>26.400000000000002</v>
      </c>
      <c r="L583" s="27"/>
    </row>
    <row r="584" spans="1:12" ht="25.5" x14ac:dyDescent="0.2">
      <c r="A584" s="19" t="s">
        <v>492</v>
      </c>
      <c r="B584" s="26"/>
      <c r="C584" s="59" t="s">
        <v>16</v>
      </c>
      <c r="D584" s="19" t="s">
        <v>930</v>
      </c>
      <c r="E584" s="59" t="s">
        <v>931</v>
      </c>
      <c r="F584" s="60">
        <v>70.400000000000006</v>
      </c>
      <c r="G584" s="61">
        <f t="shared" si="8"/>
        <v>-0.25</v>
      </c>
      <c r="H584" s="60">
        <v>52.800000000000004</v>
      </c>
      <c r="I584" s="60">
        <v>70.400000000000006</v>
      </c>
      <c r="J584" s="61">
        <v>-0.25</v>
      </c>
      <c r="K584" s="60">
        <v>52.800000000000004</v>
      </c>
      <c r="L584" s="27"/>
    </row>
    <row r="585" spans="1:12" x14ac:dyDescent="0.2">
      <c r="A585" s="19" t="s">
        <v>492</v>
      </c>
      <c r="B585" s="26"/>
      <c r="C585" s="59" t="s">
        <v>16</v>
      </c>
      <c r="D585" s="19" t="s">
        <v>464</v>
      </c>
      <c r="E585" s="59" t="s">
        <v>932</v>
      </c>
      <c r="F585" s="60">
        <v>248.6</v>
      </c>
      <c r="G585" s="61">
        <f t="shared" si="8"/>
        <v>-0.25</v>
      </c>
      <c r="H585" s="60">
        <v>186.45</v>
      </c>
      <c r="I585" s="60">
        <v>248.6</v>
      </c>
      <c r="J585" s="61">
        <v>-0.25</v>
      </c>
      <c r="K585" s="60">
        <v>186.45</v>
      </c>
      <c r="L585" s="27"/>
    </row>
    <row r="586" spans="1:12" ht="25.5" x14ac:dyDescent="0.2">
      <c r="A586" s="19" t="s">
        <v>492</v>
      </c>
      <c r="B586" s="26"/>
      <c r="C586" s="59" t="s">
        <v>16</v>
      </c>
      <c r="D586" s="19" t="s">
        <v>465</v>
      </c>
      <c r="E586" s="59" t="s">
        <v>933</v>
      </c>
      <c r="F586" s="60">
        <v>381.7</v>
      </c>
      <c r="G586" s="61">
        <f t="shared" si="8"/>
        <v>-0.25</v>
      </c>
      <c r="H586" s="60">
        <v>286.27499999999998</v>
      </c>
      <c r="I586" s="60">
        <v>381.7</v>
      </c>
      <c r="J586" s="61">
        <v>-0.25</v>
      </c>
      <c r="K586" s="60">
        <v>286.27499999999998</v>
      </c>
      <c r="L586" s="27"/>
    </row>
    <row r="587" spans="1:12" x14ac:dyDescent="0.2">
      <c r="A587" s="19" t="s">
        <v>492</v>
      </c>
      <c r="B587" s="26"/>
      <c r="C587" s="59" t="s">
        <v>16</v>
      </c>
      <c r="D587" s="19" t="s">
        <v>466</v>
      </c>
      <c r="E587" s="59" t="s">
        <v>934</v>
      </c>
      <c r="F587" s="60">
        <v>35.200000000000003</v>
      </c>
      <c r="G587" s="61">
        <f t="shared" si="8"/>
        <v>-0.25</v>
      </c>
      <c r="H587" s="60">
        <v>26.400000000000002</v>
      </c>
      <c r="I587" s="60">
        <v>35.200000000000003</v>
      </c>
      <c r="J587" s="61">
        <v>-0.25</v>
      </c>
      <c r="K587" s="60">
        <v>26.400000000000002</v>
      </c>
      <c r="L587" s="27"/>
    </row>
    <row r="588" spans="1:12" x14ac:dyDescent="0.2">
      <c r="A588" s="19" t="s">
        <v>492</v>
      </c>
      <c r="B588" s="26"/>
      <c r="C588" s="59" t="s">
        <v>16</v>
      </c>
      <c r="D588" s="19" t="s">
        <v>467</v>
      </c>
      <c r="E588" s="59" t="s">
        <v>932</v>
      </c>
      <c r="F588" s="60">
        <v>346.5</v>
      </c>
      <c r="G588" s="61">
        <f t="shared" si="8"/>
        <v>-0.25</v>
      </c>
      <c r="H588" s="60">
        <v>259.875</v>
      </c>
      <c r="I588" s="60">
        <v>346.5</v>
      </c>
      <c r="J588" s="61">
        <v>-0.25</v>
      </c>
      <c r="K588" s="60">
        <v>259.875</v>
      </c>
      <c r="L588" s="27"/>
    </row>
    <row r="589" spans="1:12" ht="25.5" x14ac:dyDescent="0.2">
      <c r="A589" s="19" t="s">
        <v>492</v>
      </c>
      <c r="B589" s="26"/>
      <c r="C589" s="59" t="s">
        <v>516</v>
      </c>
      <c r="D589" s="19" t="s">
        <v>468</v>
      </c>
      <c r="E589" s="59" t="s">
        <v>935</v>
      </c>
      <c r="F589" s="60">
        <v>248.6</v>
      </c>
      <c r="G589" s="61">
        <f t="shared" si="8"/>
        <v>-0.25</v>
      </c>
      <c r="H589" s="60">
        <v>186.45</v>
      </c>
      <c r="I589" s="60">
        <v>248.6</v>
      </c>
      <c r="J589" s="61">
        <v>-0.25</v>
      </c>
      <c r="K589" s="60">
        <v>186.45</v>
      </c>
      <c r="L589" s="27"/>
    </row>
    <row r="590" spans="1:12" ht="25.5" x14ac:dyDescent="0.2">
      <c r="A590" s="19" t="s">
        <v>492</v>
      </c>
      <c r="B590" s="26"/>
      <c r="C590" s="59" t="s">
        <v>516</v>
      </c>
      <c r="D590" s="19" t="s">
        <v>469</v>
      </c>
      <c r="E590" s="59" t="s">
        <v>936</v>
      </c>
      <c r="F590" s="60">
        <v>271.7</v>
      </c>
      <c r="G590" s="61">
        <f t="shared" si="8"/>
        <v>-0.25</v>
      </c>
      <c r="H590" s="60">
        <v>203.77499999999998</v>
      </c>
      <c r="I590" s="60">
        <v>271.7</v>
      </c>
      <c r="J590" s="61">
        <v>-0.25</v>
      </c>
      <c r="K590" s="60">
        <v>203.77499999999998</v>
      </c>
      <c r="L590" s="27"/>
    </row>
    <row r="591" spans="1:12" ht="25.5" x14ac:dyDescent="0.2">
      <c r="A591" s="19" t="s">
        <v>492</v>
      </c>
      <c r="B591" s="26"/>
      <c r="C591" s="59" t="s">
        <v>16</v>
      </c>
      <c r="D591" s="19" t="s">
        <v>471</v>
      </c>
      <c r="E591" s="59" t="s">
        <v>938</v>
      </c>
      <c r="F591" s="60">
        <v>635.79999999999995</v>
      </c>
      <c r="G591" s="61">
        <f t="shared" si="8"/>
        <v>-0.25</v>
      </c>
      <c r="H591" s="60">
        <v>476.84999999999997</v>
      </c>
      <c r="I591" s="60">
        <v>635.79999999999995</v>
      </c>
      <c r="J591" s="61">
        <v>-0.25</v>
      </c>
      <c r="K591" s="60">
        <v>476.84999999999997</v>
      </c>
      <c r="L591" s="27"/>
    </row>
    <row r="592" spans="1:12" x14ac:dyDescent="0.2">
      <c r="A592" s="19" t="s">
        <v>492</v>
      </c>
      <c r="B592" s="26"/>
      <c r="C592" s="59" t="s">
        <v>16</v>
      </c>
      <c r="D592" s="19" t="s">
        <v>475</v>
      </c>
      <c r="E592" s="59" t="s">
        <v>942</v>
      </c>
      <c r="F592" s="60">
        <v>188.1</v>
      </c>
      <c r="G592" s="61">
        <f t="shared" si="8"/>
        <v>-0.25</v>
      </c>
      <c r="H592" s="60">
        <v>141.07499999999999</v>
      </c>
      <c r="I592" s="60">
        <v>188.1</v>
      </c>
      <c r="J592" s="61">
        <v>-0.25</v>
      </c>
      <c r="K592" s="60">
        <v>141.07499999999999</v>
      </c>
      <c r="L592" s="27"/>
    </row>
    <row r="593" spans="1:12" x14ac:dyDescent="0.2">
      <c r="A593" s="19" t="s">
        <v>492</v>
      </c>
      <c r="B593" s="26"/>
      <c r="C593" s="59" t="s">
        <v>16</v>
      </c>
      <c r="D593" s="19" t="s">
        <v>1284</v>
      </c>
      <c r="E593" s="59" t="s">
        <v>1285</v>
      </c>
      <c r="F593" s="60">
        <v>654</v>
      </c>
      <c r="G593" s="61">
        <f t="shared" si="8"/>
        <v>-0.25</v>
      </c>
      <c r="H593" s="60">
        <v>490.5</v>
      </c>
      <c r="I593" s="60">
        <v>654</v>
      </c>
      <c r="J593" s="61">
        <v>-0.25</v>
      </c>
      <c r="K593" s="60">
        <v>490.5</v>
      </c>
      <c r="L593" s="27"/>
    </row>
    <row r="594" spans="1:12" x14ac:dyDescent="0.2">
      <c r="A594" s="19" t="s">
        <v>492</v>
      </c>
      <c r="B594" s="26"/>
      <c r="C594" s="59" t="s">
        <v>16</v>
      </c>
      <c r="D594" s="19" t="s">
        <v>1286</v>
      </c>
      <c r="E594" s="59" t="s">
        <v>1287</v>
      </c>
      <c r="F594" s="60">
        <v>654</v>
      </c>
      <c r="G594" s="61">
        <f t="shared" si="8"/>
        <v>-0.25</v>
      </c>
      <c r="H594" s="60">
        <v>490.5</v>
      </c>
      <c r="I594" s="60">
        <v>654</v>
      </c>
      <c r="J594" s="61">
        <v>-0.25</v>
      </c>
      <c r="K594" s="60">
        <v>490.5</v>
      </c>
      <c r="L594" s="27"/>
    </row>
    <row r="595" spans="1:12" x14ac:dyDescent="0.2">
      <c r="A595" s="19" t="s">
        <v>492</v>
      </c>
      <c r="B595" s="26"/>
      <c r="C595" s="59" t="s">
        <v>16</v>
      </c>
      <c r="D595" s="19" t="s">
        <v>1288</v>
      </c>
      <c r="E595" s="59" t="s">
        <v>1289</v>
      </c>
      <c r="F595" s="60">
        <v>110</v>
      </c>
      <c r="G595" s="61">
        <f t="shared" si="8"/>
        <v>-0.25</v>
      </c>
      <c r="H595" s="60">
        <v>82.5</v>
      </c>
      <c r="I595" s="60">
        <v>110</v>
      </c>
      <c r="J595" s="61">
        <v>-0.25</v>
      </c>
      <c r="K595" s="60">
        <v>82.5</v>
      </c>
      <c r="L595" s="27"/>
    </row>
    <row r="596" spans="1:12" ht="25.5" x14ac:dyDescent="0.2">
      <c r="A596" s="19" t="s">
        <v>492</v>
      </c>
      <c r="B596" s="26"/>
      <c r="C596" s="59" t="s">
        <v>16</v>
      </c>
      <c r="D596" s="19" t="s">
        <v>476</v>
      </c>
      <c r="E596" s="59" t="s">
        <v>943</v>
      </c>
      <c r="F596" s="60">
        <v>803</v>
      </c>
      <c r="G596" s="61">
        <f t="shared" ref="G596:G611" si="9">H596/F596-1</f>
        <v>-0.25</v>
      </c>
      <c r="H596" s="60">
        <v>602.25</v>
      </c>
      <c r="I596" s="60">
        <v>803</v>
      </c>
      <c r="J596" s="61">
        <v>-0.25</v>
      </c>
      <c r="K596" s="60">
        <v>602.25</v>
      </c>
      <c r="L596" s="27"/>
    </row>
    <row r="597" spans="1:12" ht="25.5" x14ac:dyDescent="0.2">
      <c r="A597" s="19" t="s">
        <v>492</v>
      </c>
      <c r="B597" s="26"/>
      <c r="C597" s="59" t="s">
        <v>16</v>
      </c>
      <c r="D597" s="19" t="s">
        <v>477</v>
      </c>
      <c r="E597" s="59" t="s">
        <v>944</v>
      </c>
      <c r="F597" s="60">
        <v>910.8</v>
      </c>
      <c r="G597" s="61">
        <f t="shared" si="9"/>
        <v>-0.25000000000000011</v>
      </c>
      <c r="H597" s="60">
        <v>683.09999999999991</v>
      </c>
      <c r="I597" s="60">
        <v>910.8</v>
      </c>
      <c r="J597" s="61">
        <v>-0.25000000000000011</v>
      </c>
      <c r="K597" s="60">
        <v>683.09999999999991</v>
      </c>
      <c r="L597" s="27"/>
    </row>
    <row r="598" spans="1:12" ht="25.5" x14ac:dyDescent="0.2">
      <c r="A598" s="19" t="s">
        <v>492</v>
      </c>
      <c r="B598" s="26"/>
      <c r="C598" s="59" t="s">
        <v>16</v>
      </c>
      <c r="D598" s="19" t="s">
        <v>478</v>
      </c>
      <c r="E598" s="59" t="s">
        <v>945</v>
      </c>
      <c r="F598" s="60">
        <v>959.2</v>
      </c>
      <c r="G598" s="61">
        <f t="shared" si="9"/>
        <v>-0.24999999999999989</v>
      </c>
      <c r="H598" s="60">
        <v>719.40000000000009</v>
      </c>
      <c r="I598" s="60">
        <v>959.2</v>
      </c>
      <c r="J598" s="61">
        <v>-0.24999999999999989</v>
      </c>
      <c r="K598" s="60">
        <v>719.40000000000009</v>
      </c>
      <c r="L598" s="27"/>
    </row>
    <row r="599" spans="1:12" ht="38.25" x14ac:dyDescent="0.2">
      <c r="A599" s="19" t="s">
        <v>492</v>
      </c>
      <c r="B599" s="26"/>
      <c r="C599" s="59" t="s">
        <v>16</v>
      </c>
      <c r="D599" s="19" t="s">
        <v>479</v>
      </c>
      <c r="E599" s="59" t="s">
        <v>946</v>
      </c>
      <c r="F599" s="60">
        <v>289.3</v>
      </c>
      <c r="G599" s="61">
        <f t="shared" si="9"/>
        <v>-0.25</v>
      </c>
      <c r="H599" s="60">
        <v>216.97500000000002</v>
      </c>
      <c r="I599" s="60">
        <v>289.3</v>
      </c>
      <c r="J599" s="61">
        <v>-0.25</v>
      </c>
      <c r="K599" s="60">
        <v>216.97500000000002</v>
      </c>
      <c r="L599" s="27"/>
    </row>
    <row r="600" spans="1:12" x14ac:dyDescent="0.2">
      <c r="A600" s="19" t="s">
        <v>492</v>
      </c>
      <c r="B600" s="26"/>
      <c r="C600" s="59" t="s">
        <v>16</v>
      </c>
      <c r="D600" s="19" t="s">
        <v>480</v>
      </c>
      <c r="E600" s="59" t="s">
        <v>947</v>
      </c>
      <c r="F600" s="60">
        <v>115.5</v>
      </c>
      <c r="G600" s="61">
        <f t="shared" si="9"/>
        <v>-0.25</v>
      </c>
      <c r="H600" s="60">
        <v>86.625</v>
      </c>
      <c r="I600" s="60">
        <v>115.5</v>
      </c>
      <c r="J600" s="61">
        <v>-0.25</v>
      </c>
      <c r="K600" s="60">
        <v>86.625</v>
      </c>
      <c r="L600" s="27"/>
    </row>
    <row r="601" spans="1:12" ht="25.5" x14ac:dyDescent="0.2">
      <c r="A601" s="19" t="s">
        <v>492</v>
      </c>
      <c r="B601" s="26"/>
      <c r="C601" s="59" t="s">
        <v>16</v>
      </c>
      <c r="D601" s="19" t="s">
        <v>481</v>
      </c>
      <c r="E601" s="59" t="s">
        <v>948</v>
      </c>
      <c r="F601" s="60">
        <v>216.7</v>
      </c>
      <c r="G601" s="61">
        <f t="shared" si="9"/>
        <v>-0.25000000000000011</v>
      </c>
      <c r="H601" s="60">
        <v>162.52499999999998</v>
      </c>
      <c r="I601" s="60">
        <v>216.7</v>
      </c>
      <c r="J601" s="61">
        <v>-0.25000000000000011</v>
      </c>
      <c r="K601" s="60">
        <v>162.52499999999998</v>
      </c>
      <c r="L601" s="27"/>
    </row>
    <row r="602" spans="1:12" x14ac:dyDescent="0.2">
      <c r="A602" s="19" t="s">
        <v>492</v>
      </c>
      <c r="B602" s="26"/>
      <c r="C602" s="59" t="s">
        <v>16</v>
      </c>
      <c r="D602" s="19" t="s">
        <v>482</v>
      </c>
      <c r="E602" s="59" t="s">
        <v>947</v>
      </c>
      <c r="F602" s="60">
        <v>115.5</v>
      </c>
      <c r="G602" s="61">
        <f t="shared" si="9"/>
        <v>-0.25</v>
      </c>
      <c r="H602" s="60">
        <v>86.625</v>
      </c>
      <c r="I602" s="60">
        <v>115.5</v>
      </c>
      <c r="J602" s="61">
        <v>-0.25</v>
      </c>
      <c r="K602" s="60">
        <v>86.625</v>
      </c>
      <c r="L602" s="27"/>
    </row>
    <row r="603" spans="1:12" x14ac:dyDescent="0.2">
      <c r="A603" s="19" t="s">
        <v>492</v>
      </c>
      <c r="B603" s="26"/>
      <c r="C603" s="59" t="s">
        <v>16</v>
      </c>
      <c r="D603" s="19" t="s">
        <v>1290</v>
      </c>
      <c r="E603" s="59" t="s">
        <v>1291</v>
      </c>
      <c r="F603" s="60">
        <v>68</v>
      </c>
      <c r="G603" s="61">
        <f t="shared" si="9"/>
        <v>-0.25</v>
      </c>
      <c r="H603" s="60">
        <v>51</v>
      </c>
      <c r="I603" s="60">
        <v>68</v>
      </c>
      <c r="J603" s="61">
        <v>-0.25</v>
      </c>
      <c r="K603" s="60">
        <v>51</v>
      </c>
      <c r="L603" s="27"/>
    </row>
    <row r="604" spans="1:12" x14ac:dyDescent="0.2">
      <c r="A604" s="19" t="s">
        <v>492</v>
      </c>
      <c r="B604" s="26"/>
      <c r="C604" s="59" t="s">
        <v>16</v>
      </c>
      <c r="D604" s="19" t="s">
        <v>483</v>
      </c>
      <c r="E604" s="59" t="s">
        <v>949</v>
      </c>
      <c r="F604" s="60">
        <v>375.1</v>
      </c>
      <c r="G604" s="61">
        <f t="shared" si="9"/>
        <v>-0.24999999999999989</v>
      </c>
      <c r="H604" s="60">
        <v>281.32500000000005</v>
      </c>
      <c r="I604" s="60">
        <v>375.1</v>
      </c>
      <c r="J604" s="61">
        <v>-0.24999999999999989</v>
      </c>
      <c r="K604" s="60">
        <v>281.32500000000005</v>
      </c>
      <c r="L604" s="27"/>
    </row>
    <row r="605" spans="1:12" x14ac:dyDescent="0.2">
      <c r="A605" s="19" t="s">
        <v>492</v>
      </c>
      <c r="B605" s="26"/>
      <c r="C605" s="59" t="s">
        <v>16</v>
      </c>
      <c r="D605" s="19" t="s">
        <v>484</v>
      </c>
      <c r="E605" s="59" t="s">
        <v>950</v>
      </c>
      <c r="F605" s="60">
        <v>294.8</v>
      </c>
      <c r="G605" s="61">
        <f t="shared" si="9"/>
        <v>-0.25</v>
      </c>
      <c r="H605" s="60">
        <v>221.10000000000002</v>
      </c>
      <c r="I605" s="60">
        <v>294.8</v>
      </c>
      <c r="J605" s="61">
        <v>-0.25</v>
      </c>
      <c r="K605" s="60">
        <v>221.10000000000002</v>
      </c>
      <c r="L605" s="27"/>
    </row>
    <row r="606" spans="1:12" x14ac:dyDescent="0.2">
      <c r="A606" s="19" t="s">
        <v>492</v>
      </c>
      <c r="B606" s="26"/>
      <c r="C606" s="59" t="s">
        <v>16</v>
      </c>
      <c r="D606" s="19" t="s">
        <v>485</v>
      </c>
      <c r="E606" s="59" t="s">
        <v>951</v>
      </c>
      <c r="F606" s="60">
        <v>294</v>
      </c>
      <c r="G606" s="61">
        <f t="shared" si="9"/>
        <v>-0.25</v>
      </c>
      <c r="H606" s="60">
        <v>220.5</v>
      </c>
      <c r="I606" s="60">
        <v>294</v>
      </c>
      <c r="J606" s="61">
        <v>-0.25</v>
      </c>
      <c r="K606" s="60">
        <v>220.5</v>
      </c>
      <c r="L606" s="27"/>
    </row>
    <row r="607" spans="1:12" x14ac:dyDescent="0.2">
      <c r="A607" s="19" t="s">
        <v>492</v>
      </c>
      <c r="B607" s="26"/>
      <c r="C607" s="59" t="s">
        <v>16</v>
      </c>
      <c r="D607" s="19" t="s">
        <v>489</v>
      </c>
      <c r="E607" s="59" t="s">
        <v>957</v>
      </c>
      <c r="F607" s="60">
        <v>550</v>
      </c>
      <c r="G607" s="61">
        <f t="shared" si="9"/>
        <v>-0.25</v>
      </c>
      <c r="H607" s="60">
        <v>412.5</v>
      </c>
      <c r="I607" s="60">
        <v>550</v>
      </c>
      <c r="J607" s="61">
        <v>-0.25</v>
      </c>
      <c r="K607" s="60">
        <v>412.5</v>
      </c>
      <c r="L607" s="27"/>
    </row>
    <row r="608" spans="1:12" ht="38.25" x14ac:dyDescent="0.2">
      <c r="A608" s="19" t="s">
        <v>492</v>
      </c>
      <c r="B608" s="26"/>
      <c r="C608" s="59" t="s">
        <v>16</v>
      </c>
      <c r="D608" s="19" t="s">
        <v>958</v>
      </c>
      <c r="E608" s="59" t="s">
        <v>959</v>
      </c>
      <c r="F608" s="60">
        <v>50.6</v>
      </c>
      <c r="G608" s="61">
        <f t="shared" si="9"/>
        <v>-0.25</v>
      </c>
      <c r="H608" s="60">
        <v>37.950000000000003</v>
      </c>
      <c r="I608" s="60">
        <v>50.6</v>
      </c>
      <c r="J608" s="61">
        <v>-0.25</v>
      </c>
      <c r="K608" s="60">
        <v>37.950000000000003</v>
      </c>
      <c r="L608" s="27"/>
    </row>
    <row r="609" spans="1:12" ht="25.5" x14ac:dyDescent="0.2">
      <c r="A609" s="19" t="s">
        <v>492</v>
      </c>
      <c r="B609" s="26"/>
      <c r="C609" s="59" t="s">
        <v>16</v>
      </c>
      <c r="D609" s="19" t="s">
        <v>490</v>
      </c>
      <c r="E609" s="59" t="s">
        <v>1292</v>
      </c>
      <c r="F609" s="60">
        <v>202.4</v>
      </c>
      <c r="G609" s="61">
        <f t="shared" si="9"/>
        <v>-0.25</v>
      </c>
      <c r="H609" s="60">
        <v>151.80000000000001</v>
      </c>
      <c r="I609" s="60">
        <v>202.4</v>
      </c>
      <c r="J609" s="61">
        <v>-0.25</v>
      </c>
      <c r="K609" s="60">
        <v>151.80000000000001</v>
      </c>
      <c r="L609" s="27"/>
    </row>
    <row r="610" spans="1:12" ht="25.5" x14ac:dyDescent="0.2">
      <c r="A610" s="19" t="s">
        <v>492</v>
      </c>
      <c r="B610" s="26"/>
      <c r="C610" s="59" t="s">
        <v>16</v>
      </c>
      <c r="D610" s="19" t="s">
        <v>960</v>
      </c>
      <c r="E610" s="59" t="s">
        <v>961</v>
      </c>
      <c r="F610" s="60">
        <v>135.30000000000001</v>
      </c>
      <c r="G610" s="61">
        <f t="shared" si="9"/>
        <v>-0.25</v>
      </c>
      <c r="H610" s="60">
        <v>101.47500000000001</v>
      </c>
      <c r="I610" s="60">
        <v>135.30000000000001</v>
      </c>
      <c r="J610" s="61">
        <v>-0.25</v>
      </c>
      <c r="K610" s="60">
        <v>101.47500000000001</v>
      </c>
      <c r="L610" s="27"/>
    </row>
    <row r="611" spans="1:12" ht="25.5" x14ac:dyDescent="0.2">
      <c r="A611" s="19" t="s">
        <v>492</v>
      </c>
      <c r="B611" s="26"/>
      <c r="C611" s="59" t="s">
        <v>16</v>
      </c>
      <c r="D611" s="19" t="s">
        <v>491</v>
      </c>
      <c r="E611" s="59" t="s">
        <v>962</v>
      </c>
      <c r="F611" s="60">
        <v>177.1</v>
      </c>
      <c r="G611" s="61">
        <f t="shared" si="9"/>
        <v>-0.25</v>
      </c>
      <c r="H611" s="60">
        <v>132.82499999999999</v>
      </c>
      <c r="I611" s="60">
        <v>177.1</v>
      </c>
      <c r="J611" s="61">
        <v>-0.25</v>
      </c>
      <c r="K611" s="60">
        <v>132.82499999999999</v>
      </c>
      <c r="L611" s="27"/>
    </row>
    <row r="612" spans="1:12" ht="28.15" customHeight="1" x14ac:dyDescent="0.2">
      <c r="A612" s="68" t="s">
        <v>1325</v>
      </c>
      <c r="B612" s="68"/>
      <c r="C612" s="68"/>
      <c r="D612" s="68"/>
      <c r="E612" s="68"/>
      <c r="F612" s="68"/>
      <c r="G612" s="68"/>
      <c r="H612" s="68"/>
      <c r="I612" s="68"/>
      <c r="J612" s="68"/>
      <c r="K612" s="68"/>
      <c r="L612" s="67"/>
    </row>
    <row r="613" spans="1:12" x14ac:dyDescent="0.2">
      <c r="A613" s="27"/>
      <c r="B613" s="27"/>
      <c r="E613" s="29"/>
      <c r="G613" s="63"/>
      <c r="H613" s="33"/>
      <c r="I613" s="32"/>
      <c r="J613" s="33"/>
      <c r="K613" s="27"/>
      <c r="L613" s="12"/>
    </row>
    <row r="614" spans="1:12" x14ac:dyDescent="0.2">
      <c r="A614" s="27"/>
      <c r="B614" s="27"/>
      <c r="E614" s="29"/>
      <c r="G614" s="63"/>
      <c r="H614" s="33"/>
      <c r="I614" s="32"/>
      <c r="J614" s="33"/>
      <c r="K614" s="27"/>
    </row>
    <row r="615" spans="1:12" x14ac:dyDescent="0.2">
      <c r="A615" s="27"/>
      <c r="B615" s="27"/>
      <c r="E615" s="29"/>
      <c r="G615" s="63"/>
      <c r="H615" s="33"/>
      <c r="I615" s="32"/>
      <c r="J615" s="33"/>
      <c r="K615" s="27"/>
    </row>
    <row r="616" spans="1:12" x14ac:dyDescent="0.2">
      <c r="G616" s="62"/>
      <c r="H616" s="28"/>
      <c r="I616" s="23"/>
      <c r="J616" s="9"/>
    </row>
    <row r="617" spans="1:12" x14ac:dyDescent="0.2">
      <c r="G617" s="62"/>
      <c r="H617" s="28"/>
      <c r="I617" s="23"/>
      <c r="J617" s="9"/>
    </row>
    <row r="618" spans="1:12" x14ac:dyDescent="0.2">
      <c r="A618" s="27"/>
      <c r="B618" s="27"/>
      <c r="E618" s="29"/>
      <c r="G618" s="63"/>
      <c r="H618" s="33"/>
      <c r="I618" s="32"/>
      <c r="J618" s="33"/>
      <c r="K618" s="27"/>
    </row>
    <row r="619" spans="1:12" x14ac:dyDescent="0.2">
      <c r="A619" s="27"/>
      <c r="B619" s="27"/>
      <c r="E619" s="29"/>
      <c r="G619" s="63"/>
      <c r="H619" s="33"/>
      <c r="I619" s="32"/>
      <c r="J619" s="33"/>
      <c r="K619" s="27"/>
    </row>
    <row r="620" spans="1:12" x14ac:dyDescent="0.2">
      <c r="A620" s="27"/>
      <c r="B620" s="27"/>
      <c r="E620" s="29"/>
      <c r="G620" s="63"/>
      <c r="H620" s="33"/>
      <c r="I620" s="32"/>
      <c r="J620" s="33"/>
      <c r="K620" s="27"/>
    </row>
    <row r="621" spans="1:12" x14ac:dyDescent="0.2">
      <c r="A621" s="27"/>
      <c r="B621" s="27"/>
      <c r="E621" s="29"/>
      <c r="G621" s="36"/>
      <c r="H621" s="35"/>
      <c r="I621" s="33"/>
      <c r="J621" s="32"/>
      <c r="K621" s="33"/>
      <c r="L621" s="27"/>
    </row>
    <row r="623" spans="1:12" x14ac:dyDescent="0.2">
      <c r="A623" s="27"/>
      <c r="B623" s="27"/>
      <c r="E623" s="29"/>
      <c r="G623" s="36"/>
      <c r="H623" s="35"/>
      <c r="I623" s="33"/>
      <c r="J623" s="32"/>
      <c r="K623" s="33"/>
      <c r="L623" s="27"/>
    </row>
    <row r="624" spans="1:12" x14ac:dyDescent="0.2">
      <c r="A624" s="27"/>
      <c r="B624" s="27"/>
      <c r="E624" s="29"/>
      <c r="G624" s="36"/>
      <c r="H624" s="35"/>
      <c r="I624" s="33"/>
      <c r="J624" s="32"/>
      <c r="K624" s="33"/>
      <c r="L624" s="27"/>
    </row>
    <row r="625" spans="1:12" x14ac:dyDescent="0.2">
      <c r="A625" s="27"/>
      <c r="B625" s="27"/>
      <c r="E625" s="29"/>
      <c r="G625" s="36"/>
      <c r="H625" s="35"/>
      <c r="I625" s="33"/>
      <c r="J625" s="32"/>
      <c r="K625" s="33"/>
      <c r="L625" s="27"/>
    </row>
    <row r="626" spans="1:12" x14ac:dyDescent="0.2">
      <c r="A626" s="27"/>
      <c r="B626" s="27"/>
      <c r="E626" s="29"/>
      <c r="G626" s="36"/>
      <c r="H626" s="35"/>
      <c r="I626" s="33"/>
      <c r="J626" s="32"/>
      <c r="K626" s="33"/>
      <c r="L626" s="27"/>
    </row>
    <row r="627" spans="1:12" x14ac:dyDescent="0.2">
      <c r="A627" s="27"/>
      <c r="B627" s="27"/>
      <c r="E627" s="29"/>
      <c r="G627" s="36"/>
      <c r="H627" s="35"/>
      <c r="I627" s="33"/>
      <c r="J627" s="32"/>
      <c r="K627" s="33"/>
      <c r="L627" s="27"/>
    </row>
    <row r="628" spans="1:12" x14ac:dyDescent="0.2">
      <c r="A628" s="27"/>
      <c r="B628" s="27"/>
      <c r="E628" s="29"/>
      <c r="G628" s="36"/>
      <c r="H628" s="35"/>
      <c r="I628" s="33"/>
      <c r="J628" s="32"/>
      <c r="K628" s="33"/>
      <c r="L628" s="27"/>
    </row>
    <row r="629" spans="1:12" x14ac:dyDescent="0.2">
      <c r="A629" s="27"/>
      <c r="B629" s="27"/>
      <c r="E629" s="29"/>
      <c r="G629" s="36"/>
      <c r="H629" s="35"/>
      <c r="I629" s="33"/>
      <c r="J629" s="32"/>
      <c r="K629" s="33"/>
      <c r="L629" s="27"/>
    </row>
    <row r="630" spans="1:12" x14ac:dyDescent="0.2">
      <c r="A630" s="27"/>
      <c r="B630" s="27"/>
      <c r="E630" s="29"/>
      <c r="G630" s="36"/>
      <c r="H630" s="35"/>
      <c r="I630" s="33"/>
      <c r="J630" s="32"/>
      <c r="K630" s="33"/>
      <c r="L630" s="27"/>
    </row>
    <row r="631" spans="1:12" x14ac:dyDescent="0.2">
      <c r="A631" s="27"/>
      <c r="B631" s="27"/>
      <c r="E631" s="29"/>
      <c r="G631" s="36"/>
      <c r="H631" s="35"/>
      <c r="I631" s="33"/>
      <c r="J631" s="32"/>
      <c r="K631" s="33"/>
      <c r="L631" s="27"/>
    </row>
    <row r="632" spans="1:12" x14ac:dyDescent="0.2">
      <c r="A632" s="27"/>
      <c r="B632" s="27"/>
      <c r="E632" s="29"/>
      <c r="G632" s="36"/>
      <c r="H632" s="35"/>
      <c r="I632" s="33"/>
      <c r="J632" s="32"/>
      <c r="K632" s="33"/>
      <c r="L632" s="27"/>
    </row>
    <row r="633" spans="1:12" x14ac:dyDescent="0.2">
      <c r="A633" s="27"/>
      <c r="B633" s="27"/>
      <c r="E633" s="29"/>
      <c r="G633" s="36"/>
      <c r="H633" s="35"/>
      <c r="I633" s="33"/>
      <c r="J633" s="32"/>
      <c r="K633" s="33"/>
      <c r="L633" s="27"/>
    </row>
    <row r="634" spans="1:12" x14ac:dyDescent="0.2">
      <c r="A634" s="27"/>
      <c r="B634" s="27"/>
      <c r="E634" s="29"/>
      <c r="G634" s="36"/>
      <c r="H634" s="35"/>
      <c r="I634" s="33"/>
      <c r="J634" s="32"/>
      <c r="K634" s="33"/>
      <c r="L634" s="27"/>
    </row>
    <row r="635" spans="1:12" x14ac:dyDescent="0.2">
      <c r="A635" s="27"/>
      <c r="B635" s="27"/>
      <c r="E635" s="29"/>
      <c r="G635" s="36"/>
      <c r="H635" s="35"/>
      <c r="I635" s="33"/>
      <c r="J635" s="32"/>
      <c r="K635" s="33"/>
      <c r="L635" s="27"/>
    </row>
    <row r="636" spans="1:12" x14ac:dyDescent="0.2">
      <c r="A636" s="27"/>
      <c r="B636" s="27"/>
      <c r="E636" s="29"/>
      <c r="G636" s="36"/>
      <c r="H636" s="35"/>
      <c r="I636" s="33"/>
      <c r="J636" s="32"/>
      <c r="K636" s="33"/>
      <c r="L636" s="27"/>
    </row>
    <row r="637" spans="1:12" x14ac:dyDescent="0.2">
      <c r="A637" s="27"/>
      <c r="B637" s="27"/>
      <c r="E637" s="29"/>
      <c r="G637" s="36"/>
      <c r="H637" s="35"/>
      <c r="I637" s="33"/>
      <c r="J637" s="32"/>
      <c r="K637" s="33"/>
      <c r="L637" s="27"/>
    </row>
    <row r="639" spans="1:12" x14ac:dyDescent="0.2">
      <c r="A639" s="27"/>
      <c r="B639" s="27"/>
      <c r="E639" s="29"/>
      <c r="G639" s="36"/>
      <c r="H639" s="35"/>
      <c r="I639" s="33"/>
      <c r="J639" s="32"/>
      <c r="K639" s="33"/>
      <c r="L639" s="27"/>
    </row>
    <row r="640" spans="1:12" x14ac:dyDescent="0.2">
      <c r="A640" s="27"/>
      <c r="B640" s="27"/>
      <c r="E640" s="29"/>
      <c r="G640" s="36"/>
      <c r="H640" s="35"/>
      <c r="I640" s="33"/>
      <c r="J640" s="32"/>
      <c r="K640" s="33"/>
      <c r="L640" s="27"/>
    </row>
    <row r="641" spans="1:12" x14ac:dyDescent="0.2">
      <c r="A641" s="27"/>
      <c r="B641" s="27"/>
      <c r="E641" s="29"/>
      <c r="G641" s="36"/>
      <c r="H641" s="35"/>
      <c r="I641" s="33"/>
      <c r="J641" s="32"/>
      <c r="K641" s="33"/>
      <c r="L641" s="27"/>
    </row>
    <row r="643" spans="1:12" x14ac:dyDescent="0.2">
      <c r="A643" s="27"/>
      <c r="B643" s="27"/>
      <c r="E643" s="29"/>
      <c r="G643" s="36"/>
      <c r="H643" s="35"/>
      <c r="I643" s="33"/>
      <c r="J643" s="32"/>
      <c r="K643" s="33"/>
      <c r="L643" s="27"/>
    </row>
    <row r="644" spans="1:12" x14ac:dyDescent="0.2">
      <c r="A644" s="27"/>
      <c r="B644" s="27"/>
      <c r="E644" s="29"/>
      <c r="G644" s="36"/>
      <c r="H644" s="35"/>
      <c r="I644" s="33"/>
      <c r="J644" s="32"/>
      <c r="K644" s="33"/>
      <c r="L644" s="27"/>
    </row>
    <row r="645" spans="1:12" x14ac:dyDescent="0.2">
      <c r="A645" s="27"/>
      <c r="B645" s="27"/>
      <c r="E645" s="29"/>
      <c r="G645" s="36"/>
      <c r="H645" s="35"/>
      <c r="I645" s="33"/>
      <c r="J645" s="32"/>
      <c r="K645" s="33"/>
      <c r="L645" s="27"/>
    </row>
    <row r="646" spans="1:12" x14ac:dyDescent="0.2">
      <c r="A646" s="27"/>
      <c r="B646" s="27"/>
      <c r="E646" s="29"/>
      <c r="G646" s="36"/>
      <c r="H646" s="35"/>
      <c r="I646" s="33"/>
      <c r="J646" s="32"/>
      <c r="K646" s="33"/>
      <c r="L646" s="27"/>
    </row>
    <row r="648" spans="1:12" x14ac:dyDescent="0.2">
      <c r="A648" s="27"/>
      <c r="B648" s="27"/>
      <c r="E648" s="29"/>
      <c r="G648" s="36"/>
      <c r="H648" s="35"/>
      <c r="I648" s="33"/>
      <c r="J648" s="32"/>
      <c r="K648" s="33"/>
      <c r="L648" s="27"/>
    </row>
    <row r="649" spans="1:12" x14ac:dyDescent="0.2">
      <c r="A649" s="27"/>
      <c r="B649" s="27"/>
      <c r="E649" s="29"/>
      <c r="G649" s="36"/>
      <c r="H649" s="35"/>
      <c r="I649" s="33"/>
      <c r="J649" s="32"/>
      <c r="K649" s="33"/>
      <c r="L649" s="27"/>
    </row>
    <row r="650" spans="1:12" x14ac:dyDescent="0.2">
      <c r="A650" s="27"/>
      <c r="B650" s="27"/>
      <c r="E650" s="29"/>
      <c r="G650" s="36"/>
      <c r="H650" s="35"/>
      <c r="I650" s="33"/>
      <c r="J650" s="32"/>
      <c r="K650" s="33"/>
      <c r="L650" s="27"/>
    </row>
    <row r="651" spans="1:12" x14ac:dyDescent="0.2">
      <c r="A651" s="27"/>
      <c r="B651" s="27"/>
      <c r="E651" s="29"/>
      <c r="G651" s="36"/>
      <c r="H651" s="35"/>
      <c r="I651" s="33"/>
      <c r="J651" s="32"/>
      <c r="K651" s="33"/>
      <c r="L651" s="27"/>
    </row>
    <row r="652" spans="1:12" x14ac:dyDescent="0.2">
      <c r="A652" s="27"/>
      <c r="B652" s="27"/>
      <c r="E652" s="29"/>
      <c r="G652" s="36"/>
      <c r="H652" s="35"/>
      <c r="I652" s="33"/>
      <c r="J652" s="32"/>
      <c r="K652" s="33"/>
      <c r="L652" s="27"/>
    </row>
    <row r="653" spans="1:12" x14ac:dyDescent="0.2">
      <c r="A653" s="27"/>
      <c r="B653" s="27"/>
      <c r="E653" s="29"/>
      <c r="G653" s="36"/>
      <c r="H653" s="35"/>
      <c r="I653" s="33"/>
      <c r="J653" s="32"/>
      <c r="K653" s="33"/>
      <c r="L653" s="27"/>
    </row>
    <row r="655" spans="1:12" x14ac:dyDescent="0.2">
      <c r="A655" s="27"/>
      <c r="B655" s="27"/>
      <c r="E655" s="29"/>
      <c r="G655" s="36"/>
      <c r="H655" s="35"/>
      <c r="I655" s="33"/>
      <c r="J655" s="32"/>
      <c r="K655" s="33"/>
      <c r="L655" s="27"/>
    </row>
    <row r="656" spans="1:12" x14ac:dyDescent="0.2">
      <c r="A656" s="27"/>
      <c r="B656" s="27"/>
      <c r="E656" s="29"/>
      <c r="G656" s="36"/>
      <c r="H656" s="35"/>
      <c r="I656" s="33"/>
      <c r="J656" s="32"/>
      <c r="K656" s="33"/>
      <c r="L656" s="27"/>
    </row>
    <row r="657" spans="1:12" x14ac:dyDescent="0.2">
      <c r="A657" s="27"/>
      <c r="B657" s="27"/>
      <c r="E657" s="29"/>
      <c r="G657" s="36"/>
      <c r="H657" s="35"/>
      <c r="I657" s="33"/>
      <c r="J657" s="32"/>
      <c r="K657" s="33"/>
      <c r="L657" s="27"/>
    </row>
    <row r="658" spans="1:12" x14ac:dyDescent="0.2">
      <c r="A658" s="27"/>
      <c r="B658" s="27"/>
      <c r="E658" s="29"/>
      <c r="G658" s="36"/>
      <c r="H658" s="35"/>
      <c r="I658" s="33"/>
      <c r="J658" s="32"/>
      <c r="K658" s="33"/>
      <c r="L658" s="27"/>
    </row>
    <row r="659" spans="1:12" x14ac:dyDescent="0.2">
      <c r="A659" s="27"/>
      <c r="B659" s="27"/>
      <c r="E659" s="29"/>
      <c r="G659" s="36"/>
      <c r="H659" s="35"/>
      <c r="I659" s="33"/>
      <c r="J659" s="32"/>
      <c r="K659" s="33"/>
      <c r="L659" s="27"/>
    </row>
    <row r="660" spans="1:12" x14ac:dyDescent="0.2">
      <c r="A660" s="27"/>
      <c r="B660" s="27"/>
      <c r="E660" s="29"/>
      <c r="G660" s="36"/>
      <c r="H660" s="35"/>
      <c r="I660" s="33"/>
      <c r="J660" s="32"/>
      <c r="K660" s="33"/>
      <c r="L660" s="27"/>
    </row>
    <row r="661" spans="1:12" x14ac:dyDescent="0.2">
      <c r="A661" s="27"/>
      <c r="B661" s="27"/>
      <c r="E661" s="29"/>
      <c r="G661" s="36"/>
      <c r="H661" s="35"/>
      <c r="I661" s="33"/>
      <c r="J661" s="32"/>
      <c r="K661" s="33"/>
      <c r="L661" s="27"/>
    </row>
    <row r="662" spans="1:12" x14ac:dyDescent="0.2">
      <c r="A662" s="27"/>
      <c r="B662" s="27"/>
      <c r="E662" s="29"/>
      <c r="G662" s="36"/>
      <c r="H662" s="35"/>
      <c r="I662" s="33"/>
      <c r="J662" s="32"/>
      <c r="K662" s="33"/>
      <c r="L662" s="27"/>
    </row>
    <row r="663" spans="1:12" x14ac:dyDescent="0.2">
      <c r="A663" s="27"/>
      <c r="B663" s="27"/>
      <c r="E663" s="29"/>
      <c r="G663" s="36"/>
      <c r="H663" s="35"/>
      <c r="I663" s="33"/>
      <c r="J663" s="32"/>
      <c r="K663" s="33"/>
      <c r="L663" s="27"/>
    </row>
    <row r="664" spans="1:12" x14ac:dyDescent="0.2">
      <c r="A664" s="27"/>
      <c r="B664" s="27"/>
      <c r="E664" s="29"/>
      <c r="G664" s="36"/>
      <c r="H664" s="35"/>
      <c r="I664" s="33"/>
      <c r="J664" s="32"/>
      <c r="K664" s="33"/>
      <c r="L664" s="27"/>
    </row>
    <row r="665" spans="1:12" x14ac:dyDescent="0.2">
      <c r="A665" s="27"/>
      <c r="B665" s="27"/>
      <c r="E665" s="29"/>
      <c r="G665" s="36"/>
      <c r="H665" s="35"/>
      <c r="I665" s="33"/>
      <c r="J665" s="32"/>
      <c r="K665" s="33"/>
      <c r="L665" s="27"/>
    </row>
    <row r="666" spans="1:12" x14ac:dyDescent="0.2">
      <c r="A666" s="27"/>
      <c r="B666" s="27"/>
      <c r="E666" s="29"/>
      <c r="G666" s="36"/>
      <c r="H666" s="35"/>
      <c r="I666" s="33"/>
      <c r="J666" s="32"/>
      <c r="K666" s="33"/>
      <c r="L666" s="27"/>
    </row>
    <row r="667" spans="1:12" x14ac:dyDescent="0.2">
      <c r="A667" s="27"/>
      <c r="B667" s="27"/>
      <c r="E667" s="29"/>
      <c r="G667" s="36"/>
      <c r="H667" s="35"/>
      <c r="I667" s="33"/>
      <c r="J667" s="32"/>
      <c r="K667" s="33"/>
      <c r="L667" s="27"/>
    </row>
    <row r="668" spans="1:12" x14ac:dyDescent="0.2">
      <c r="A668" s="27"/>
      <c r="B668" s="27"/>
      <c r="E668" s="29"/>
      <c r="G668" s="36"/>
      <c r="H668" s="35"/>
      <c r="I668" s="33"/>
      <c r="J668" s="32"/>
      <c r="K668" s="33"/>
      <c r="L668" s="27"/>
    </row>
    <row r="669" spans="1:12" x14ac:dyDescent="0.2">
      <c r="A669" s="27"/>
      <c r="B669" s="27"/>
      <c r="E669" s="29"/>
      <c r="G669" s="36"/>
      <c r="H669" s="35"/>
      <c r="I669" s="33"/>
      <c r="J669" s="32"/>
      <c r="K669" s="33"/>
      <c r="L669" s="27"/>
    </row>
    <row r="670" spans="1:12" x14ac:dyDescent="0.2">
      <c r="A670" s="27"/>
      <c r="B670" s="27"/>
      <c r="E670" s="29"/>
      <c r="G670" s="36"/>
      <c r="H670" s="35"/>
      <c r="I670" s="33"/>
      <c r="J670" s="32"/>
      <c r="K670" s="33"/>
      <c r="L670" s="27"/>
    </row>
    <row r="671" spans="1:12" x14ac:dyDescent="0.2">
      <c r="A671" s="27"/>
      <c r="B671" s="27"/>
      <c r="E671" s="29"/>
      <c r="G671" s="36"/>
      <c r="H671" s="35"/>
      <c r="I671" s="33"/>
      <c r="J671" s="32"/>
      <c r="K671" s="33"/>
      <c r="L671" s="27"/>
    </row>
    <row r="672" spans="1:12" x14ac:dyDescent="0.2">
      <c r="A672" s="27"/>
      <c r="B672" s="27"/>
      <c r="E672" s="29"/>
      <c r="G672" s="36"/>
      <c r="H672" s="35"/>
      <c r="I672" s="33"/>
      <c r="J672" s="32"/>
      <c r="K672" s="33"/>
      <c r="L672" s="27"/>
    </row>
    <row r="673" spans="1:12" x14ac:dyDescent="0.2">
      <c r="A673" s="27"/>
      <c r="B673" s="27"/>
      <c r="E673" s="29"/>
      <c r="G673" s="36"/>
      <c r="H673" s="35"/>
      <c r="I673" s="33"/>
      <c r="J673" s="32"/>
      <c r="K673" s="33"/>
      <c r="L673" s="27"/>
    </row>
    <row r="674" spans="1:12" x14ac:dyDescent="0.2">
      <c r="A674" s="27"/>
      <c r="B674" s="27"/>
      <c r="E674" s="29"/>
      <c r="G674" s="36"/>
      <c r="H674" s="35"/>
      <c r="I674" s="33"/>
      <c r="J674" s="32"/>
      <c r="K674" s="33"/>
      <c r="L674" s="27"/>
    </row>
    <row r="675" spans="1:12" x14ac:dyDescent="0.2">
      <c r="A675" s="27"/>
      <c r="B675" s="27"/>
      <c r="E675" s="29"/>
      <c r="G675" s="36"/>
      <c r="H675" s="35"/>
      <c r="I675" s="33"/>
      <c r="J675" s="32"/>
      <c r="K675" s="33"/>
      <c r="L675" s="27"/>
    </row>
    <row r="676" spans="1:12" x14ac:dyDescent="0.2">
      <c r="A676" s="27"/>
      <c r="B676" s="27"/>
      <c r="E676" s="29"/>
      <c r="G676" s="36"/>
      <c r="H676" s="35"/>
      <c r="I676" s="33"/>
      <c r="J676" s="32"/>
      <c r="K676" s="33"/>
      <c r="L676" s="27"/>
    </row>
    <row r="679" spans="1:12" x14ac:dyDescent="0.2">
      <c r="A679" s="27"/>
      <c r="B679" s="27"/>
      <c r="E679" s="29"/>
      <c r="G679" s="36"/>
      <c r="H679" s="35"/>
      <c r="I679" s="33"/>
      <c r="J679" s="32"/>
      <c r="K679" s="33"/>
      <c r="L679" s="27"/>
    </row>
    <row r="680" spans="1:12" x14ac:dyDescent="0.2">
      <c r="A680" s="27"/>
      <c r="B680" s="27"/>
      <c r="E680" s="29"/>
      <c r="G680" s="36"/>
      <c r="H680" s="35"/>
      <c r="I680" s="33"/>
      <c r="J680" s="32"/>
      <c r="K680" s="33"/>
      <c r="L680" s="27"/>
    </row>
    <row r="681" spans="1:12" x14ac:dyDescent="0.2">
      <c r="A681" s="27"/>
      <c r="B681" s="27"/>
      <c r="E681" s="29"/>
      <c r="G681" s="36"/>
      <c r="H681" s="35"/>
      <c r="I681" s="33"/>
      <c r="J681" s="32"/>
      <c r="K681" s="33"/>
      <c r="L681" s="27"/>
    </row>
    <row r="682" spans="1:12" x14ac:dyDescent="0.2">
      <c r="A682" s="27"/>
      <c r="B682" s="27"/>
      <c r="E682" s="29"/>
      <c r="G682" s="36"/>
      <c r="H682" s="35"/>
      <c r="I682" s="33"/>
      <c r="J682" s="32"/>
      <c r="K682" s="33"/>
      <c r="L682" s="27"/>
    </row>
    <row r="686" spans="1:12" x14ac:dyDescent="0.2">
      <c r="A686" s="27"/>
      <c r="B686" s="27"/>
      <c r="E686" s="29"/>
      <c r="G686" s="36"/>
      <c r="H686" s="35"/>
      <c r="I686" s="33"/>
      <c r="J686" s="32"/>
      <c r="K686" s="33"/>
      <c r="L686" s="27"/>
    </row>
    <row r="687" spans="1:12" x14ac:dyDescent="0.2">
      <c r="A687" s="27"/>
      <c r="B687" s="27"/>
      <c r="E687" s="29"/>
      <c r="G687" s="36"/>
      <c r="H687" s="35"/>
      <c r="I687" s="33"/>
      <c r="J687" s="32"/>
      <c r="K687" s="33"/>
      <c r="L687" s="27"/>
    </row>
    <row r="688" spans="1:12" x14ac:dyDescent="0.2">
      <c r="A688" s="27"/>
      <c r="B688" s="27"/>
      <c r="E688" s="29"/>
      <c r="G688" s="36"/>
      <c r="H688" s="35"/>
      <c r="I688" s="33"/>
      <c r="J688" s="32"/>
      <c r="K688" s="33"/>
      <c r="L688" s="27"/>
    </row>
    <row r="689" spans="1:12" x14ac:dyDescent="0.2">
      <c r="A689" s="27"/>
      <c r="B689" s="27"/>
      <c r="E689" s="29"/>
      <c r="G689" s="36"/>
      <c r="H689" s="35"/>
      <c r="I689" s="33"/>
      <c r="J689" s="32"/>
      <c r="K689" s="33"/>
      <c r="L689" s="27"/>
    </row>
    <row r="690" spans="1:12" x14ac:dyDescent="0.2">
      <c r="A690" s="27"/>
      <c r="B690" s="27"/>
      <c r="E690" s="29"/>
      <c r="G690" s="36"/>
      <c r="H690" s="35"/>
      <c r="I690" s="33"/>
      <c r="J690" s="32"/>
      <c r="K690" s="33"/>
      <c r="L690" s="27"/>
    </row>
    <row r="691" spans="1:12" x14ac:dyDescent="0.2">
      <c r="A691" s="27"/>
      <c r="B691" s="27"/>
      <c r="E691" s="29"/>
      <c r="G691" s="36"/>
      <c r="H691" s="35"/>
      <c r="I691" s="33"/>
      <c r="J691" s="32"/>
      <c r="K691" s="33"/>
      <c r="L691" s="27"/>
    </row>
    <row r="692" spans="1:12" x14ac:dyDescent="0.2">
      <c r="A692" s="27"/>
      <c r="B692" s="27"/>
      <c r="E692" s="29"/>
      <c r="G692" s="36"/>
      <c r="H692" s="35"/>
      <c r="I692" s="33"/>
      <c r="J692" s="32"/>
      <c r="K692" s="33"/>
      <c r="L692" s="27"/>
    </row>
    <row r="694" spans="1:12" x14ac:dyDescent="0.2">
      <c r="A694" s="27"/>
      <c r="B694" s="27"/>
      <c r="E694" s="29"/>
      <c r="G694" s="36"/>
      <c r="H694" s="35"/>
      <c r="I694" s="33"/>
      <c r="J694" s="32"/>
      <c r="K694" s="33"/>
      <c r="L694" s="27"/>
    </row>
    <row r="695" spans="1:12" x14ac:dyDescent="0.2">
      <c r="A695" s="27"/>
      <c r="B695" s="27"/>
      <c r="E695" s="29"/>
      <c r="G695" s="36"/>
      <c r="H695" s="35"/>
      <c r="I695" s="33"/>
      <c r="J695" s="32"/>
      <c r="K695" s="33"/>
      <c r="L695" s="27"/>
    </row>
    <row r="696" spans="1:12" x14ac:dyDescent="0.2">
      <c r="A696" s="27"/>
      <c r="B696" s="27"/>
      <c r="E696" s="29"/>
      <c r="G696" s="36"/>
      <c r="H696" s="35"/>
      <c r="I696" s="33"/>
      <c r="J696" s="32"/>
      <c r="K696" s="33"/>
      <c r="L696" s="27"/>
    </row>
    <row r="697" spans="1:12" x14ac:dyDescent="0.2">
      <c r="A697" s="27"/>
      <c r="B697" s="27"/>
      <c r="E697" s="29"/>
      <c r="G697" s="36"/>
      <c r="H697" s="35"/>
      <c r="I697" s="33"/>
      <c r="J697" s="32"/>
      <c r="K697" s="33"/>
      <c r="L697" s="27"/>
    </row>
    <row r="699" spans="1:12" x14ac:dyDescent="0.2">
      <c r="A699" s="27"/>
      <c r="B699" s="27"/>
      <c r="E699" s="29"/>
      <c r="G699" s="36"/>
      <c r="H699" s="35"/>
      <c r="I699" s="33"/>
      <c r="J699" s="32"/>
      <c r="K699" s="33"/>
      <c r="L699" s="27"/>
    </row>
    <row r="700" spans="1:12" x14ac:dyDescent="0.2">
      <c r="A700" s="27"/>
      <c r="B700" s="27"/>
      <c r="E700" s="29"/>
      <c r="G700" s="36"/>
      <c r="H700" s="35"/>
      <c r="I700" s="33"/>
      <c r="J700" s="32"/>
      <c r="K700" s="33"/>
      <c r="L700" s="27"/>
    </row>
    <row r="701" spans="1:12" x14ac:dyDescent="0.2">
      <c r="A701" s="27"/>
      <c r="B701" s="27"/>
      <c r="E701" s="29"/>
      <c r="G701" s="36"/>
      <c r="H701" s="35"/>
      <c r="I701" s="33"/>
      <c r="J701" s="32"/>
      <c r="K701" s="33"/>
      <c r="L701" s="27"/>
    </row>
    <row r="702" spans="1:12" x14ac:dyDescent="0.2">
      <c r="A702" s="27"/>
      <c r="B702" s="27"/>
      <c r="E702" s="29"/>
      <c r="G702" s="36"/>
      <c r="H702" s="35"/>
      <c r="I702" s="33"/>
      <c r="J702" s="32"/>
      <c r="K702" s="33"/>
      <c r="L702" s="27"/>
    </row>
    <row r="703" spans="1:12" x14ac:dyDescent="0.2">
      <c r="A703" s="27"/>
      <c r="B703" s="27"/>
      <c r="E703" s="29"/>
      <c r="G703" s="36"/>
      <c r="H703" s="35"/>
      <c r="I703" s="33"/>
      <c r="J703" s="32"/>
      <c r="K703" s="33"/>
      <c r="L703" s="27"/>
    </row>
    <row r="705" spans="1:12" x14ac:dyDescent="0.2">
      <c r="A705" s="27"/>
      <c r="B705" s="27"/>
      <c r="E705" s="29"/>
      <c r="G705" s="36"/>
      <c r="H705" s="35"/>
      <c r="I705" s="33"/>
      <c r="J705" s="32"/>
      <c r="K705" s="33"/>
      <c r="L705" s="27"/>
    </row>
    <row r="706" spans="1:12" x14ac:dyDescent="0.2">
      <c r="A706" s="27"/>
      <c r="B706" s="27"/>
      <c r="E706" s="29"/>
      <c r="G706" s="36"/>
      <c r="H706" s="35"/>
      <c r="I706" s="33"/>
      <c r="J706" s="32"/>
      <c r="K706" s="33"/>
      <c r="L706" s="27"/>
    </row>
    <row r="707" spans="1:12" x14ac:dyDescent="0.2">
      <c r="A707" s="27"/>
      <c r="B707" s="27"/>
      <c r="E707" s="29"/>
      <c r="G707" s="36"/>
      <c r="H707" s="35"/>
      <c r="I707" s="33"/>
      <c r="J707" s="32"/>
      <c r="K707" s="33"/>
      <c r="L707" s="27"/>
    </row>
    <row r="708" spans="1:12" x14ac:dyDescent="0.2">
      <c r="A708" s="27"/>
      <c r="B708" s="27"/>
      <c r="E708" s="29"/>
      <c r="G708" s="36"/>
      <c r="H708" s="35"/>
      <c r="I708" s="33"/>
      <c r="J708" s="32"/>
      <c r="K708" s="33"/>
      <c r="L708" s="27"/>
    </row>
    <row r="710" spans="1:12" x14ac:dyDescent="0.2">
      <c r="A710" s="27"/>
      <c r="B710" s="27"/>
      <c r="E710" s="29"/>
      <c r="G710" s="36"/>
      <c r="H710" s="35"/>
      <c r="I710" s="33"/>
      <c r="J710" s="32"/>
      <c r="K710" s="33"/>
      <c r="L710" s="27"/>
    </row>
    <row r="711" spans="1:12" x14ac:dyDescent="0.2">
      <c r="A711" s="27"/>
      <c r="B711" s="27"/>
      <c r="E711" s="29"/>
      <c r="G711" s="36"/>
      <c r="H711" s="35"/>
      <c r="I711" s="33"/>
      <c r="J711" s="32"/>
      <c r="K711" s="33"/>
      <c r="L711" s="27"/>
    </row>
    <row r="712" spans="1:12" x14ac:dyDescent="0.2">
      <c r="A712" s="27"/>
      <c r="B712" s="27"/>
      <c r="E712" s="29"/>
      <c r="G712" s="36"/>
      <c r="H712" s="35"/>
      <c r="I712" s="33"/>
      <c r="J712" s="32"/>
      <c r="K712" s="33"/>
      <c r="L712" s="27"/>
    </row>
    <row r="713" spans="1:12" x14ac:dyDescent="0.2">
      <c r="A713" s="27"/>
      <c r="B713" s="27"/>
      <c r="E713" s="29"/>
      <c r="G713" s="36"/>
      <c r="H713" s="35"/>
      <c r="I713" s="33"/>
      <c r="J713" s="32"/>
      <c r="K713" s="33"/>
      <c r="L713" s="27"/>
    </row>
    <row r="714" spans="1:12" x14ac:dyDescent="0.2">
      <c r="A714" s="27"/>
      <c r="B714" s="27"/>
      <c r="E714" s="29"/>
      <c r="G714" s="36"/>
      <c r="H714" s="35"/>
      <c r="I714" s="33"/>
      <c r="J714" s="32"/>
      <c r="K714" s="33"/>
      <c r="L714" s="27"/>
    </row>
    <row r="715" spans="1:12" x14ac:dyDescent="0.2">
      <c r="A715" s="27"/>
      <c r="B715" s="27"/>
      <c r="E715" s="29"/>
      <c r="G715" s="36"/>
      <c r="H715" s="35"/>
      <c r="I715" s="33"/>
      <c r="J715" s="32"/>
      <c r="K715" s="33"/>
      <c r="L715" s="27"/>
    </row>
    <row r="716" spans="1:12" x14ac:dyDescent="0.2">
      <c r="A716" s="27"/>
      <c r="B716" s="27"/>
      <c r="E716" s="29"/>
      <c r="G716" s="36"/>
      <c r="H716" s="35"/>
      <c r="I716" s="33"/>
      <c r="J716" s="32"/>
      <c r="K716" s="33"/>
      <c r="L716" s="27"/>
    </row>
    <row r="717" spans="1:12" x14ac:dyDescent="0.2">
      <c r="A717" s="27"/>
      <c r="B717" s="27"/>
      <c r="E717" s="29"/>
      <c r="G717" s="36"/>
      <c r="H717" s="35"/>
      <c r="I717" s="33"/>
      <c r="J717" s="32"/>
      <c r="K717" s="33"/>
      <c r="L717" s="27"/>
    </row>
    <row r="718" spans="1:12" x14ac:dyDescent="0.2">
      <c r="A718" s="27"/>
      <c r="B718" s="27"/>
      <c r="E718" s="29"/>
      <c r="G718" s="36"/>
      <c r="H718" s="35"/>
      <c r="I718" s="33"/>
      <c r="J718" s="32"/>
      <c r="K718" s="33"/>
      <c r="L718" s="27"/>
    </row>
    <row r="719" spans="1:12" x14ac:dyDescent="0.2">
      <c r="A719" s="27"/>
      <c r="B719" s="27"/>
      <c r="E719" s="29"/>
      <c r="G719" s="36"/>
      <c r="H719" s="35"/>
      <c r="I719" s="33"/>
      <c r="J719" s="32"/>
      <c r="K719" s="33"/>
      <c r="L719" s="27"/>
    </row>
    <row r="720" spans="1:12" x14ac:dyDescent="0.2">
      <c r="A720" s="27"/>
      <c r="B720" s="27"/>
      <c r="E720" s="29"/>
      <c r="G720" s="36"/>
      <c r="H720" s="35"/>
      <c r="I720" s="33"/>
      <c r="J720" s="32"/>
      <c r="K720" s="33"/>
      <c r="L720" s="27"/>
    </row>
    <row r="721" spans="1:12" x14ac:dyDescent="0.2">
      <c r="A721" s="27"/>
      <c r="B721" s="27"/>
      <c r="E721" s="29"/>
      <c r="G721" s="36"/>
      <c r="H721" s="35"/>
      <c r="I721" s="33"/>
      <c r="J721" s="32"/>
      <c r="K721" s="33"/>
      <c r="L721" s="27"/>
    </row>
    <row r="722" spans="1:12" x14ac:dyDescent="0.2">
      <c r="A722" s="27"/>
      <c r="B722" s="27"/>
      <c r="E722" s="29"/>
      <c r="G722" s="36"/>
      <c r="H722" s="35"/>
      <c r="I722" s="33"/>
      <c r="J722" s="32"/>
      <c r="K722" s="33"/>
      <c r="L722" s="27"/>
    </row>
    <row r="723" spans="1:12" x14ac:dyDescent="0.2">
      <c r="A723" s="27"/>
      <c r="B723" s="27"/>
      <c r="E723" s="29"/>
      <c r="G723" s="36"/>
      <c r="H723" s="35"/>
      <c r="I723" s="33"/>
      <c r="J723" s="32"/>
      <c r="K723" s="33"/>
      <c r="L723" s="27"/>
    </row>
    <row r="724" spans="1:12" x14ac:dyDescent="0.2">
      <c r="A724" s="27"/>
      <c r="B724" s="27"/>
      <c r="E724" s="29"/>
      <c r="G724" s="36"/>
      <c r="H724" s="35"/>
      <c r="I724" s="33"/>
      <c r="J724" s="32"/>
      <c r="K724" s="33"/>
      <c r="L724" s="27"/>
    </row>
    <row r="725" spans="1:12" x14ac:dyDescent="0.2">
      <c r="A725" s="27"/>
      <c r="B725" s="27"/>
      <c r="E725" s="29"/>
      <c r="G725" s="36"/>
      <c r="H725" s="35"/>
      <c r="I725" s="33"/>
      <c r="J725" s="32"/>
      <c r="K725" s="33"/>
      <c r="L725" s="27"/>
    </row>
    <row r="726" spans="1:12" x14ac:dyDescent="0.2">
      <c r="A726" s="27"/>
      <c r="B726" s="27"/>
      <c r="E726" s="29"/>
      <c r="G726" s="36"/>
      <c r="H726" s="35"/>
      <c r="I726" s="33"/>
      <c r="J726" s="32"/>
      <c r="K726" s="33"/>
      <c r="L726" s="27"/>
    </row>
    <row r="727" spans="1:12" x14ac:dyDescent="0.2">
      <c r="A727" s="27"/>
      <c r="B727" s="27"/>
      <c r="E727" s="29"/>
      <c r="G727" s="36"/>
      <c r="H727" s="35"/>
      <c r="I727" s="33"/>
      <c r="J727" s="32"/>
      <c r="K727" s="33"/>
      <c r="L727" s="27"/>
    </row>
    <row r="728" spans="1:12" x14ac:dyDescent="0.2">
      <c r="A728" s="27"/>
      <c r="B728" s="27"/>
      <c r="E728" s="29"/>
      <c r="G728" s="36"/>
      <c r="H728" s="35"/>
      <c r="I728" s="33"/>
      <c r="J728" s="32"/>
      <c r="K728" s="33"/>
      <c r="L728" s="27"/>
    </row>
    <row r="729" spans="1:12" x14ac:dyDescent="0.2">
      <c r="A729" s="27"/>
      <c r="B729" s="27"/>
      <c r="E729" s="29"/>
      <c r="G729" s="36"/>
      <c r="H729" s="35"/>
      <c r="I729" s="33"/>
      <c r="J729" s="32"/>
      <c r="K729" s="33"/>
      <c r="L729" s="27"/>
    </row>
    <row r="730" spans="1:12" x14ac:dyDescent="0.2">
      <c r="A730" s="27"/>
      <c r="B730" s="27"/>
      <c r="E730" s="29"/>
      <c r="G730" s="36"/>
      <c r="H730" s="35"/>
      <c r="I730" s="33"/>
      <c r="J730" s="32"/>
      <c r="K730" s="33"/>
      <c r="L730" s="27"/>
    </row>
    <row r="731" spans="1:12" x14ac:dyDescent="0.2">
      <c r="A731" s="27"/>
      <c r="B731" s="27"/>
      <c r="E731" s="29"/>
      <c r="G731" s="36"/>
      <c r="H731" s="35"/>
      <c r="I731" s="33"/>
      <c r="J731" s="32"/>
      <c r="K731" s="33"/>
      <c r="L731" s="27"/>
    </row>
    <row r="732" spans="1:12" x14ac:dyDescent="0.2">
      <c r="A732" s="27"/>
      <c r="B732" s="27"/>
      <c r="E732" s="29"/>
      <c r="G732" s="36"/>
      <c r="H732" s="35"/>
      <c r="I732" s="33"/>
      <c r="J732" s="32"/>
      <c r="K732" s="33"/>
      <c r="L732" s="27"/>
    </row>
    <row r="733" spans="1:12" x14ac:dyDescent="0.2">
      <c r="A733" s="27"/>
      <c r="B733" s="27"/>
      <c r="E733" s="29"/>
      <c r="G733" s="36"/>
      <c r="H733" s="35"/>
      <c r="I733" s="33"/>
      <c r="J733" s="32"/>
      <c r="K733" s="33"/>
      <c r="L733" s="27"/>
    </row>
    <row r="734" spans="1:12" x14ac:dyDescent="0.2">
      <c r="A734" s="27"/>
      <c r="B734" s="27"/>
      <c r="E734" s="29"/>
      <c r="G734" s="36"/>
      <c r="H734" s="35"/>
      <c r="I734" s="33"/>
      <c r="J734" s="32"/>
      <c r="K734" s="33"/>
      <c r="L734" s="27"/>
    </row>
    <row r="735" spans="1:12" x14ac:dyDescent="0.2">
      <c r="A735" s="27"/>
      <c r="B735" s="27"/>
      <c r="E735" s="29"/>
      <c r="G735" s="36"/>
      <c r="H735" s="35"/>
      <c r="I735" s="33"/>
      <c r="J735" s="32"/>
      <c r="K735" s="33"/>
      <c r="L735" s="27"/>
    </row>
    <row r="736" spans="1:12" x14ac:dyDescent="0.2">
      <c r="A736" s="27"/>
      <c r="B736" s="27"/>
      <c r="E736" s="29"/>
      <c r="G736" s="36"/>
      <c r="H736" s="35"/>
      <c r="I736" s="33"/>
      <c r="J736" s="32"/>
      <c r="K736" s="33"/>
      <c r="L736" s="27"/>
    </row>
    <row r="737" spans="1:12" x14ac:dyDescent="0.2">
      <c r="A737" s="27"/>
      <c r="B737" s="27"/>
      <c r="E737" s="29"/>
      <c r="G737" s="36"/>
      <c r="H737" s="35"/>
      <c r="I737" s="33"/>
      <c r="J737" s="32"/>
      <c r="K737" s="33"/>
      <c r="L737" s="27"/>
    </row>
    <row r="738" spans="1:12" x14ac:dyDescent="0.2">
      <c r="A738" s="27"/>
      <c r="B738" s="27"/>
      <c r="E738" s="29"/>
      <c r="G738" s="36"/>
      <c r="H738" s="35"/>
      <c r="I738" s="33"/>
      <c r="J738" s="32"/>
      <c r="K738" s="33"/>
      <c r="L738" s="27"/>
    </row>
    <row r="739" spans="1:12" x14ac:dyDescent="0.2">
      <c r="A739" s="27"/>
      <c r="B739" s="27"/>
      <c r="E739" s="29"/>
      <c r="G739" s="36"/>
      <c r="H739" s="35"/>
      <c r="I739" s="33"/>
      <c r="J739" s="32"/>
      <c r="K739" s="33"/>
      <c r="L739" s="27"/>
    </row>
    <row r="740" spans="1:12" x14ac:dyDescent="0.2">
      <c r="A740" s="27"/>
      <c r="B740" s="27"/>
      <c r="E740" s="29"/>
      <c r="G740" s="36"/>
      <c r="H740" s="35"/>
      <c r="I740" s="33"/>
      <c r="J740" s="32"/>
      <c r="K740" s="33"/>
      <c r="L740" s="27"/>
    </row>
    <row r="741" spans="1:12" x14ac:dyDescent="0.2">
      <c r="A741" s="27"/>
      <c r="B741" s="27"/>
      <c r="E741" s="29"/>
      <c r="G741" s="36"/>
      <c r="H741" s="35"/>
      <c r="I741" s="33"/>
      <c r="J741" s="32"/>
      <c r="K741" s="33"/>
      <c r="L741" s="27"/>
    </row>
    <row r="742" spans="1:12" x14ac:dyDescent="0.2">
      <c r="A742" s="27"/>
      <c r="B742" s="27"/>
      <c r="E742" s="29"/>
      <c r="G742" s="36"/>
      <c r="H742" s="35"/>
      <c r="I742" s="33"/>
      <c r="J742" s="32"/>
      <c r="K742" s="33"/>
      <c r="L742" s="27"/>
    </row>
    <row r="743" spans="1:12" x14ac:dyDescent="0.2">
      <c r="A743" s="27"/>
      <c r="B743" s="27"/>
      <c r="E743" s="29"/>
      <c r="G743" s="36"/>
      <c r="H743" s="35"/>
      <c r="I743" s="33"/>
      <c r="J743" s="32"/>
      <c r="K743" s="33"/>
      <c r="L743" s="27"/>
    </row>
    <row r="744" spans="1:12" x14ac:dyDescent="0.2">
      <c r="A744" s="27"/>
      <c r="B744" s="27"/>
      <c r="E744" s="29"/>
      <c r="G744" s="36"/>
      <c r="H744" s="35"/>
      <c r="I744" s="33"/>
      <c r="J744" s="32"/>
      <c r="K744" s="33"/>
      <c r="L744" s="27"/>
    </row>
    <row r="745" spans="1:12" x14ac:dyDescent="0.2">
      <c r="A745" s="27"/>
      <c r="B745" s="27"/>
      <c r="E745" s="29"/>
      <c r="G745" s="36"/>
      <c r="H745" s="35"/>
      <c r="I745" s="33"/>
      <c r="J745" s="32"/>
      <c r="K745" s="33"/>
      <c r="L745" s="27"/>
    </row>
    <row r="746" spans="1:12" x14ac:dyDescent="0.2">
      <c r="A746" s="27"/>
      <c r="B746" s="27"/>
      <c r="E746" s="29"/>
      <c r="G746" s="36"/>
      <c r="H746" s="35"/>
      <c r="I746" s="33"/>
      <c r="J746" s="32"/>
      <c r="K746" s="33"/>
      <c r="L746" s="27"/>
    </row>
    <row r="748" spans="1:12" x14ac:dyDescent="0.2">
      <c r="A748" s="27"/>
      <c r="B748" s="27"/>
      <c r="E748" s="29"/>
      <c r="G748" s="37"/>
      <c r="I748" s="31"/>
      <c r="J748" s="30"/>
      <c r="K748" s="31"/>
      <c r="L748" s="27"/>
    </row>
    <row r="749" spans="1:12" x14ac:dyDescent="0.2">
      <c r="A749" s="27"/>
      <c r="B749" s="27"/>
      <c r="E749" s="29"/>
      <c r="G749" s="37"/>
      <c r="I749" s="31"/>
      <c r="J749" s="30"/>
      <c r="K749" s="31"/>
      <c r="L749" s="27"/>
    </row>
    <row r="750" spans="1:12" x14ac:dyDescent="0.2">
      <c r="A750" s="27"/>
      <c r="B750" s="27"/>
      <c r="E750" s="29"/>
      <c r="G750" s="37"/>
      <c r="I750" s="31"/>
      <c r="J750" s="30"/>
      <c r="K750" s="31"/>
      <c r="L750" s="27"/>
    </row>
    <row r="751" spans="1:12" x14ac:dyDescent="0.2">
      <c r="A751" s="27"/>
      <c r="B751" s="27"/>
      <c r="E751" s="29"/>
      <c r="G751" s="37"/>
      <c r="I751" s="31"/>
      <c r="J751" s="30"/>
      <c r="K751" s="31"/>
      <c r="L751" s="27"/>
    </row>
    <row r="752" spans="1:12" x14ac:dyDescent="0.2">
      <c r="A752" s="27"/>
      <c r="B752" s="27"/>
      <c r="E752" s="29"/>
      <c r="G752" s="37"/>
      <c r="I752" s="31"/>
      <c r="J752" s="30"/>
      <c r="K752" s="31"/>
      <c r="L752" s="27"/>
    </row>
    <row r="753" spans="1:12" x14ac:dyDescent="0.2">
      <c r="A753" s="27"/>
      <c r="B753" s="27"/>
      <c r="E753" s="29"/>
      <c r="G753" s="37"/>
      <c r="I753" s="31"/>
      <c r="J753" s="30"/>
      <c r="K753" s="31"/>
      <c r="L753" s="27"/>
    </row>
    <row r="754" spans="1:12" x14ac:dyDescent="0.2">
      <c r="A754" s="27"/>
      <c r="B754" s="27"/>
      <c r="E754" s="29"/>
      <c r="G754" s="37"/>
      <c r="I754" s="31"/>
      <c r="J754" s="30"/>
      <c r="K754" s="31"/>
      <c r="L754" s="27"/>
    </row>
    <row r="755" spans="1:12" x14ac:dyDescent="0.2">
      <c r="A755" s="27"/>
      <c r="B755" s="27"/>
      <c r="E755" s="29"/>
      <c r="G755" s="37"/>
      <c r="I755" s="31"/>
      <c r="J755" s="30"/>
      <c r="K755" s="31"/>
      <c r="L755" s="27"/>
    </row>
    <row r="756" spans="1:12" x14ac:dyDescent="0.2">
      <c r="A756" s="27"/>
      <c r="B756" s="27"/>
      <c r="E756" s="29"/>
      <c r="G756" s="37"/>
      <c r="I756" s="31"/>
      <c r="J756" s="30"/>
      <c r="K756" s="31"/>
      <c r="L756" s="27"/>
    </row>
    <row r="757" spans="1:12" x14ac:dyDescent="0.2">
      <c r="A757" s="27"/>
      <c r="B757" s="27"/>
      <c r="E757" s="29"/>
      <c r="G757" s="37"/>
      <c r="I757" s="31"/>
      <c r="J757" s="30"/>
      <c r="K757" s="31"/>
      <c r="L757" s="27"/>
    </row>
    <row r="758" spans="1:12" x14ac:dyDescent="0.2">
      <c r="A758" s="27"/>
      <c r="B758" s="27"/>
      <c r="E758" s="29"/>
      <c r="G758" s="37"/>
      <c r="I758" s="31"/>
      <c r="J758" s="30"/>
      <c r="K758" s="31"/>
      <c r="L758" s="27"/>
    </row>
    <row r="759" spans="1:12" x14ac:dyDescent="0.2">
      <c r="A759" s="27"/>
      <c r="B759" s="27"/>
      <c r="E759" s="29"/>
      <c r="G759" s="37"/>
      <c r="I759" s="31"/>
      <c r="J759" s="30"/>
      <c r="K759" s="31"/>
      <c r="L759" s="27"/>
    </row>
    <row r="760" spans="1:12" x14ac:dyDescent="0.2">
      <c r="A760" s="27"/>
      <c r="B760" s="27"/>
      <c r="E760" s="29"/>
      <c r="G760" s="37"/>
      <c r="I760" s="31"/>
      <c r="J760" s="30"/>
      <c r="K760" s="31"/>
      <c r="L760" s="27"/>
    </row>
    <row r="761" spans="1:12" x14ac:dyDescent="0.2">
      <c r="A761" s="27"/>
      <c r="B761" s="27"/>
      <c r="E761" s="29"/>
      <c r="G761" s="37"/>
      <c r="I761" s="31"/>
      <c r="J761" s="30"/>
      <c r="K761" s="31"/>
      <c r="L761" s="27"/>
    </row>
    <row r="762" spans="1:12" x14ac:dyDescent="0.2">
      <c r="A762" s="27"/>
      <c r="B762" s="27"/>
      <c r="E762" s="29"/>
      <c r="G762" s="37"/>
      <c r="I762" s="31"/>
      <c r="J762" s="30"/>
      <c r="K762" s="31"/>
      <c r="L762" s="27"/>
    </row>
    <row r="763" spans="1:12" x14ac:dyDescent="0.2">
      <c r="A763" s="27"/>
      <c r="B763" s="27"/>
      <c r="E763" s="29"/>
      <c r="G763" s="37"/>
      <c r="I763" s="31"/>
      <c r="J763" s="30"/>
      <c r="K763" s="31"/>
      <c r="L763" s="27"/>
    </row>
    <row r="764" spans="1:12" x14ac:dyDescent="0.2">
      <c r="A764" s="27"/>
      <c r="B764" s="27"/>
      <c r="E764" s="29"/>
      <c r="G764" s="37"/>
      <c r="I764" s="31"/>
      <c r="J764" s="30"/>
      <c r="K764" s="31"/>
      <c r="L764" s="27"/>
    </row>
    <row r="765" spans="1:12" x14ac:dyDescent="0.2">
      <c r="A765" s="27"/>
      <c r="B765" s="27"/>
      <c r="E765" s="29"/>
      <c r="G765" s="37"/>
      <c r="I765" s="31"/>
      <c r="J765" s="30"/>
      <c r="K765" s="31"/>
      <c r="L765" s="27"/>
    </row>
    <row r="767" spans="1:12" x14ac:dyDescent="0.2">
      <c r="A767" s="27"/>
      <c r="B767" s="27"/>
      <c r="E767" s="29"/>
      <c r="G767" s="37"/>
      <c r="I767" s="31"/>
      <c r="J767" s="30"/>
      <c r="K767" s="31"/>
      <c r="L767" s="27"/>
    </row>
    <row r="768" spans="1:12" x14ac:dyDescent="0.2">
      <c r="A768" s="27"/>
      <c r="B768" s="27"/>
      <c r="E768" s="29"/>
      <c r="G768" s="37"/>
      <c r="I768" s="31"/>
      <c r="J768" s="30"/>
      <c r="K768" s="31"/>
      <c r="L768" s="27"/>
    </row>
    <row r="770" spans="1:12" x14ac:dyDescent="0.2">
      <c r="A770" s="27"/>
      <c r="B770" s="27"/>
      <c r="E770" s="29"/>
      <c r="G770" s="37"/>
      <c r="I770" s="31"/>
      <c r="J770" s="30"/>
      <c r="K770" s="31"/>
      <c r="L770" s="27"/>
    </row>
    <row r="771" spans="1:12" x14ac:dyDescent="0.2">
      <c r="A771" s="27"/>
      <c r="B771" s="27"/>
      <c r="E771" s="29"/>
      <c r="G771" s="37"/>
      <c r="I771" s="31"/>
      <c r="J771" s="30"/>
      <c r="K771" s="31"/>
      <c r="L771" s="27"/>
    </row>
    <row r="772" spans="1:12" x14ac:dyDescent="0.2">
      <c r="A772" s="27"/>
      <c r="B772" s="27"/>
      <c r="E772" s="29"/>
      <c r="G772" s="37"/>
      <c r="I772" s="31"/>
      <c r="J772" s="30"/>
      <c r="K772" s="31"/>
      <c r="L772" s="27"/>
    </row>
    <row r="773" spans="1:12" x14ac:dyDescent="0.2">
      <c r="A773" s="27"/>
      <c r="B773" s="27"/>
      <c r="E773" s="29"/>
      <c r="G773" s="37"/>
      <c r="I773" s="31"/>
      <c r="J773" s="30"/>
      <c r="K773" s="31"/>
      <c r="L773" s="27"/>
    </row>
    <row r="774" spans="1:12" x14ac:dyDescent="0.2">
      <c r="A774" s="27"/>
      <c r="B774" s="27"/>
      <c r="E774" s="29"/>
      <c r="G774" s="37"/>
      <c r="I774" s="31"/>
      <c r="J774" s="30"/>
      <c r="K774" s="31"/>
      <c r="L774" s="27"/>
    </row>
    <row r="775" spans="1:12" x14ac:dyDescent="0.2">
      <c r="A775" s="27"/>
      <c r="B775" s="27"/>
      <c r="E775" s="29"/>
      <c r="G775" s="37"/>
      <c r="I775" s="31"/>
      <c r="J775" s="30"/>
      <c r="K775" s="31"/>
      <c r="L775" s="27"/>
    </row>
    <row r="776" spans="1:12" x14ac:dyDescent="0.2">
      <c r="A776" s="27"/>
      <c r="B776" s="27"/>
      <c r="E776" s="29"/>
      <c r="G776" s="37"/>
      <c r="I776" s="31"/>
      <c r="J776" s="30"/>
      <c r="K776" s="31"/>
      <c r="L776" s="27"/>
    </row>
    <row r="777" spans="1:12" x14ac:dyDescent="0.2">
      <c r="A777" s="27"/>
      <c r="B777" s="27"/>
      <c r="E777" s="29"/>
      <c r="G777" s="37"/>
      <c r="I777" s="31"/>
      <c r="J777" s="30"/>
      <c r="K777" s="31"/>
      <c r="L777" s="27"/>
    </row>
    <row r="778" spans="1:12" x14ac:dyDescent="0.2">
      <c r="A778" s="27"/>
      <c r="B778" s="27"/>
      <c r="E778" s="29"/>
      <c r="G778" s="37"/>
      <c r="I778" s="31"/>
      <c r="J778" s="30"/>
      <c r="K778" s="31"/>
      <c r="L778" s="27"/>
    </row>
    <row r="779" spans="1:12" x14ac:dyDescent="0.2">
      <c r="A779" s="27"/>
      <c r="B779" s="27"/>
      <c r="E779" s="29"/>
      <c r="G779" s="37"/>
      <c r="I779" s="31"/>
      <c r="J779" s="30"/>
      <c r="K779" s="31"/>
      <c r="L779" s="27"/>
    </row>
    <row r="780" spans="1:12" x14ac:dyDescent="0.2">
      <c r="A780" s="27"/>
      <c r="B780" s="27"/>
      <c r="E780" s="29"/>
      <c r="G780" s="37"/>
      <c r="I780" s="31"/>
      <c r="J780" s="30"/>
      <c r="K780" s="31"/>
      <c r="L780" s="27"/>
    </row>
    <row r="782" spans="1:12" x14ac:dyDescent="0.2">
      <c r="A782" s="27"/>
      <c r="B782" s="27"/>
      <c r="E782" s="29"/>
      <c r="G782" s="37"/>
      <c r="I782" s="31"/>
      <c r="J782" s="30"/>
      <c r="K782" s="31"/>
      <c r="L782" s="27"/>
    </row>
    <row r="783" spans="1:12" x14ac:dyDescent="0.2">
      <c r="A783" s="27"/>
      <c r="B783" s="27"/>
      <c r="E783" s="29"/>
      <c r="G783" s="37"/>
      <c r="I783" s="31"/>
      <c r="J783" s="30"/>
      <c r="K783" s="31"/>
      <c r="L783" s="27"/>
    </row>
    <row r="784" spans="1:12" x14ac:dyDescent="0.2">
      <c r="A784" s="27"/>
      <c r="B784" s="27"/>
      <c r="E784" s="29"/>
      <c r="G784" s="37"/>
      <c r="I784" s="31"/>
      <c r="J784" s="30"/>
      <c r="K784" s="31"/>
      <c r="L784" s="27"/>
    </row>
    <row r="785" spans="1:12" x14ac:dyDescent="0.2">
      <c r="A785" s="27"/>
      <c r="B785" s="27"/>
      <c r="E785" s="29"/>
      <c r="G785" s="37"/>
      <c r="I785" s="31"/>
      <c r="J785" s="30"/>
      <c r="K785" s="31"/>
      <c r="L785" s="27"/>
    </row>
    <row r="786" spans="1:12" x14ac:dyDescent="0.2">
      <c r="A786" s="27"/>
      <c r="B786" s="27"/>
      <c r="E786" s="29"/>
      <c r="G786" s="37"/>
      <c r="I786" s="31"/>
      <c r="J786" s="30"/>
      <c r="K786" s="31"/>
      <c r="L786" s="27"/>
    </row>
    <row r="787" spans="1:12" x14ac:dyDescent="0.2">
      <c r="A787" s="27"/>
      <c r="B787" s="27"/>
      <c r="E787" s="29"/>
      <c r="G787" s="37"/>
      <c r="I787" s="31"/>
      <c r="J787" s="30"/>
      <c r="K787" s="31"/>
      <c r="L787" s="27"/>
    </row>
    <row r="788" spans="1:12" x14ac:dyDescent="0.2">
      <c r="A788" s="27"/>
      <c r="B788" s="27"/>
      <c r="E788" s="29"/>
      <c r="G788" s="37"/>
      <c r="I788" s="31"/>
      <c r="J788" s="30"/>
      <c r="K788" s="31"/>
      <c r="L788" s="27"/>
    </row>
    <row r="789" spans="1:12" x14ac:dyDescent="0.2">
      <c r="A789" s="27"/>
      <c r="B789" s="27"/>
      <c r="E789" s="29"/>
      <c r="G789" s="37"/>
      <c r="I789" s="31"/>
      <c r="J789" s="30"/>
      <c r="K789" s="31"/>
      <c r="L789" s="27"/>
    </row>
    <row r="790" spans="1:12" x14ac:dyDescent="0.2">
      <c r="A790" s="27"/>
      <c r="B790" s="27"/>
      <c r="E790" s="29"/>
      <c r="G790" s="37"/>
      <c r="I790" s="31"/>
      <c r="J790" s="30"/>
      <c r="K790" s="31"/>
      <c r="L790" s="27"/>
    </row>
    <row r="791" spans="1:12" x14ac:dyDescent="0.2">
      <c r="A791" s="27"/>
      <c r="B791" s="27"/>
      <c r="E791" s="29"/>
      <c r="G791" s="37"/>
      <c r="I791" s="31"/>
      <c r="J791" s="30"/>
      <c r="K791" s="31"/>
      <c r="L791" s="27"/>
    </row>
    <row r="792" spans="1:12" x14ac:dyDescent="0.2">
      <c r="A792" s="27"/>
      <c r="B792" s="27"/>
      <c r="E792" s="29"/>
      <c r="G792" s="37"/>
      <c r="I792" s="31"/>
      <c r="J792" s="30"/>
      <c r="K792" s="31"/>
      <c r="L792" s="27"/>
    </row>
    <row r="793" spans="1:12" x14ac:dyDescent="0.2">
      <c r="A793" s="27"/>
      <c r="B793" s="27"/>
      <c r="E793" s="29"/>
      <c r="G793" s="37"/>
      <c r="I793" s="31"/>
      <c r="J793" s="30"/>
      <c r="K793" s="31"/>
      <c r="L793" s="27"/>
    </row>
    <row r="794" spans="1:12" x14ac:dyDescent="0.2">
      <c r="A794" s="27"/>
      <c r="B794" s="27"/>
      <c r="E794" s="29"/>
      <c r="G794" s="37"/>
      <c r="I794" s="31"/>
      <c r="J794" s="30"/>
      <c r="K794" s="31"/>
      <c r="L794" s="27"/>
    </row>
    <row r="795" spans="1:12" x14ac:dyDescent="0.2">
      <c r="A795" s="27"/>
      <c r="B795" s="27"/>
      <c r="E795" s="29"/>
      <c r="G795" s="37"/>
      <c r="I795" s="31"/>
      <c r="J795" s="30"/>
      <c r="K795" s="31"/>
      <c r="L795" s="27"/>
    </row>
    <row r="796" spans="1:12" x14ac:dyDescent="0.2">
      <c r="A796" s="27"/>
      <c r="B796" s="27"/>
      <c r="E796" s="29"/>
      <c r="G796" s="37"/>
      <c r="I796" s="31"/>
      <c r="J796" s="30"/>
      <c r="K796" s="31"/>
      <c r="L796" s="27"/>
    </row>
    <row r="797" spans="1:12" x14ac:dyDescent="0.2">
      <c r="A797" s="27"/>
      <c r="B797" s="27"/>
      <c r="E797" s="29"/>
      <c r="G797" s="37"/>
      <c r="I797" s="31"/>
      <c r="J797" s="30"/>
      <c r="K797" s="31"/>
      <c r="L797" s="27"/>
    </row>
    <row r="798" spans="1:12" x14ac:dyDescent="0.2">
      <c r="A798" s="27"/>
      <c r="B798" s="27"/>
      <c r="E798" s="29"/>
      <c r="G798" s="37"/>
      <c r="I798" s="31"/>
      <c r="J798" s="30"/>
      <c r="K798" s="31"/>
      <c r="L798" s="27"/>
    </row>
    <row r="799" spans="1:12" x14ac:dyDescent="0.2">
      <c r="A799" s="27"/>
      <c r="B799" s="27"/>
      <c r="E799" s="29"/>
      <c r="G799" s="37"/>
      <c r="I799" s="31"/>
      <c r="J799" s="30"/>
      <c r="K799" s="31"/>
      <c r="L799" s="27"/>
    </row>
    <row r="800" spans="1:12" x14ac:dyDescent="0.2">
      <c r="A800" s="27"/>
      <c r="B800" s="27"/>
      <c r="E800" s="29"/>
      <c r="G800" s="37"/>
      <c r="I800" s="31"/>
      <c r="J800" s="30"/>
      <c r="K800" s="31"/>
      <c r="L800" s="27"/>
    </row>
    <row r="801" spans="1:12" x14ac:dyDescent="0.2">
      <c r="A801" s="27"/>
      <c r="B801" s="27"/>
      <c r="E801" s="29"/>
      <c r="G801" s="37"/>
      <c r="I801" s="31"/>
      <c r="J801" s="30"/>
      <c r="K801" s="31"/>
      <c r="L801" s="27"/>
    </row>
    <row r="802" spans="1:12" x14ac:dyDescent="0.2">
      <c r="A802" s="27"/>
      <c r="B802" s="27"/>
      <c r="E802" s="29"/>
      <c r="G802" s="37"/>
      <c r="I802" s="31"/>
      <c r="J802" s="30"/>
      <c r="K802" s="31"/>
      <c r="L802" s="27"/>
    </row>
    <row r="803" spans="1:12" x14ac:dyDescent="0.2">
      <c r="A803" s="27"/>
      <c r="B803" s="27"/>
      <c r="E803" s="29"/>
      <c r="G803" s="37"/>
      <c r="I803" s="31"/>
      <c r="J803" s="30"/>
      <c r="K803" s="31"/>
      <c r="L803" s="27"/>
    </row>
    <row r="804" spans="1:12" x14ac:dyDescent="0.2">
      <c r="A804" s="27"/>
      <c r="B804" s="27"/>
      <c r="E804" s="29"/>
      <c r="G804" s="37"/>
      <c r="I804" s="31"/>
      <c r="J804" s="30"/>
      <c r="K804" s="31"/>
      <c r="L804" s="27"/>
    </row>
    <row r="805" spans="1:12" x14ac:dyDescent="0.2">
      <c r="A805" s="27"/>
      <c r="B805" s="27"/>
      <c r="E805" s="29"/>
      <c r="G805" s="37"/>
      <c r="I805" s="31"/>
      <c r="J805" s="30"/>
      <c r="K805" s="31"/>
      <c r="L805" s="27"/>
    </row>
    <row r="806" spans="1:12" x14ac:dyDescent="0.2">
      <c r="A806" s="27"/>
      <c r="B806" s="27"/>
      <c r="E806" s="29"/>
      <c r="G806" s="37"/>
      <c r="I806" s="31"/>
      <c r="J806" s="30"/>
      <c r="K806" s="31"/>
      <c r="L806" s="27"/>
    </row>
    <row r="807" spans="1:12" x14ac:dyDescent="0.2">
      <c r="A807" s="27"/>
      <c r="B807" s="27"/>
      <c r="E807" s="29"/>
      <c r="G807" s="37"/>
      <c r="I807" s="31"/>
      <c r="J807" s="30"/>
      <c r="K807" s="31"/>
      <c r="L807" s="27"/>
    </row>
    <row r="808" spans="1:12" x14ac:dyDescent="0.2">
      <c r="A808" s="27"/>
      <c r="B808" s="27"/>
      <c r="E808" s="29"/>
      <c r="G808" s="37"/>
      <c r="I808" s="31"/>
      <c r="J808" s="30"/>
      <c r="K808" s="31"/>
      <c r="L808" s="27"/>
    </row>
    <row r="809" spans="1:12" x14ac:dyDescent="0.2">
      <c r="A809" s="27"/>
      <c r="B809" s="27"/>
      <c r="E809" s="29"/>
      <c r="G809" s="37"/>
      <c r="I809" s="31"/>
      <c r="J809" s="30"/>
      <c r="K809" s="31"/>
      <c r="L809" s="27"/>
    </row>
    <row r="810" spans="1:12" x14ac:dyDescent="0.2">
      <c r="A810" s="27"/>
      <c r="B810" s="27"/>
      <c r="E810" s="29"/>
      <c r="G810" s="37"/>
      <c r="I810" s="31"/>
      <c r="J810" s="30"/>
      <c r="K810" s="31"/>
      <c r="L810" s="27"/>
    </row>
    <row r="811" spans="1:12" x14ac:dyDescent="0.2">
      <c r="A811" s="27"/>
      <c r="B811" s="27"/>
      <c r="E811" s="29"/>
      <c r="G811" s="37"/>
      <c r="I811" s="31"/>
      <c r="J811" s="30"/>
      <c r="K811" s="31"/>
      <c r="L811" s="27"/>
    </row>
    <row r="812" spans="1:12" x14ac:dyDescent="0.2">
      <c r="A812" s="27"/>
      <c r="B812" s="27"/>
      <c r="E812" s="29"/>
      <c r="G812" s="37"/>
      <c r="I812" s="31"/>
      <c r="J812" s="30"/>
      <c r="K812" s="31"/>
      <c r="L812" s="27"/>
    </row>
    <row r="813" spans="1:12" x14ac:dyDescent="0.2">
      <c r="A813" s="27"/>
      <c r="B813" s="27"/>
      <c r="E813" s="29"/>
      <c r="G813" s="37"/>
      <c r="I813" s="31"/>
      <c r="J813" s="30"/>
      <c r="K813" s="31"/>
      <c r="L813" s="27"/>
    </row>
    <row r="814" spans="1:12" x14ac:dyDescent="0.2">
      <c r="A814" s="27"/>
      <c r="B814" s="27"/>
      <c r="E814" s="29"/>
      <c r="G814" s="37"/>
      <c r="I814" s="31"/>
      <c r="J814" s="30"/>
      <c r="K814" s="31"/>
      <c r="L814" s="27"/>
    </row>
    <row r="815" spans="1:12" x14ac:dyDescent="0.2">
      <c r="A815" s="27"/>
      <c r="B815" s="27"/>
      <c r="E815" s="29"/>
      <c r="G815" s="37"/>
      <c r="I815" s="31"/>
      <c r="J815" s="30"/>
      <c r="K815" s="31"/>
      <c r="L815" s="27"/>
    </row>
    <row r="816" spans="1:12" x14ac:dyDescent="0.2">
      <c r="A816" s="27"/>
      <c r="B816" s="27"/>
      <c r="E816" s="29"/>
      <c r="G816" s="37"/>
      <c r="I816" s="31"/>
      <c r="J816" s="30"/>
      <c r="K816" s="31"/>
      <c r="L816" s="27"/>
    </row>
    <row r="817" spans="1:12" x14ac:dyDescent="0.2">
      <c r="A817" s="27"/>
      <c r="B817" s="27"/>
      <c r="E817" s="29"/>
      <c r="G817" s="37"/>
      <c r="I817" s="31"/>
      <c r="J817" s="30"/>
      <c r="K817" s="31"/>
      <c r="L817" s="27"/>
    </row>
    <row r="818" spans="1:12" x14ac:dyDescent="0.2">
      <c r="A818" s="27"/>
      <c r="B818" s="27"/>
      <c r="E818" s="29"/>
      <c r="G818" s="37"/>
      <c r="I818" s="31"/>
      <c r="J818" s="30"/>
      <c r="K818" s="31"/>
      <c r="L818" s="27"/>
    </row>
    <row r="819" spans="1:12" x14ac:dyDescent="0.2">
      <c r="A819" s="27"/>
      <c r="B819" s="27"/>
      <c r="E819" s="29"/>
      <c r="G819" s="37"/>
      <c r="I819" s="31"/>
      <c r="J819" s="30"/>
      <c r="K819" s="31"/>
      <c r="L819" s="27"/>
    </row>
    <row r="820" spans="1:12" x14ac:dyDescent="0.2">
      <c r="A820" s="27"/>
      <c r="B820" s="27"/>
      <c r="E820" s="29"/>
      <c r="G820" s="37"/>
      <c r="I820" s="31"/>
      <c r="J820" s="30"/>
      <c r="K820" s="31"/>
      <c r="L820" s="27"/>
    </row>
    <row r="821" spans="1:12" x14ac:dyDescent="0.2">
      <c r="A821" s="27"/>
      <c r="B821" s="27"/>
      <c r="E821" s="29"/>
      <c r="G821" s="37"/>
      <c r="I821" s="31"/>
      <c r="J821" s="30"/>
      <c r="K821" s="31"/>
      <c r="L821" s="27"/>
    </row>
    <row r="822" spans="1:12" x14ac:dyDescent="0.2">
      <c r="A822" s="27"/>
      <c r="B822" s="27"/>
      <c r="E822" s="29"/>
      <c r="G822" s="37"/>
      <c r="I822" s="31"/>
      <c r="J822" s="30"/>
      <c r="K822" s="31"/>
      <c r="L822" s="27"/>
    </row>
    <row r="823" spans="1:12" x14ac:dyDescent="0.2">
      <c r="A823" s="27"/>
      <c r="B823" s="27"/>
      <c r="E823" s="29"/>
      <c r="G823" s="37"/>
      <c r="I823" s="31"/>
      <c r="J823" s="30"/>
      <c r="K823" s="31"/>
      <c r="L823" s="27"/>
    </row>
    <row r="824" spans="1:12" x14ac:dyDescent="0.2">
      <c r="A824" s="27"/>
      <c r="B824" s="27"/>
      <c r="E824" s="29"/>
      <c r="G824" s="37"/>
      <c r="I824" s="31"/>
      <c r="J824" s="30"/>
      <c r="K824" s="31"/>
      <c r="L824" s="27"/>
    </row>
    <row r="825" spans="1:12" x14ac:dyDescent="0.2">
      <c r="A825" s="27"/>
      <c r="B825" s="27"/>
      <c r="E825" s="29"/>
      <c r="G825" s="37"/>
      <c r="I825" s="31"/>
      <c r="J825" s="30"/>
      <c r="K825" s="31"/>
      <c r="L825" s="27"/>
    </row>
    <row r="826" spans="1:12" x14ac:dyDescent="0.2">
      <c r="A826" s="27"/>
      <c r="B826" s="27"/>
      <c r="E826" s="29"/>
      <c r="G826" s="37"/>
      <c r="I826" s="31"/>
      <c r="J826" s="30"/>
      <c r="K826" s="31"/>
      <c r="L826" s="27"/>
    </row>
    <row r="829" spans="1:12" x14ac:dyDescent="0.2">
      <c r="A829" s="27"/>
      <c r="B829" s="27"/>
      <c r="E829" s="29"/>
      <c r="G829" s="37"/>
      <c r="I829" s="31"/>
      <c r="J829" s="30"/>
      <c r="K829" s="31"/>
      <c r="L829" s="27"/>
    </row>
    <row r="830" spans="1:12" x14ac:dyDescent="0.2">
      <c r="A830" s="27"/>
      <c r="B830" s="27"/>
      <c r="E830" s="29"/>
      <c r="G830" s="37"/>
      <c r="I830" s="31"/>
      <c r="J830" s="30"/>
      <c r="K830" s="31"/>
      <c r="L830" s="27"/>
    </row>
    <row r="831" spans="1:12" x14ac:dyDescent="0.2">
      <c r="A831" s="27"/>
      <c r="B831" s="27"/>
      <c r="E831" s="29"/>
      <c r="G831" s="37"/>
      <c r="I831" s="31"/>
      <c r="J831" s="30"/>
      <c r="K831" s="31"/>
      <c r="L831" s="27"/>
    </row>
    <row r="832" spans="1:12" x14ac:dyDescent="0.2">
      <c r="A832" s="27"/>
      <c r="B832" s="27"/>
      <c r="E832" s="29"/>
      <c r="G832" s="37"/>
      <c r="I832" s="31"/>
      <c r="J832" s="30"/>
      <c r="K832" s="31"/>
      <c r="L832" s="27"/>
    </row>
    <row r="833" spans="1:12" x14ac:dyDescent="0.2">
      <c r="A833" s="27"/>
      <c r="B833" s="27"/>
      <c r="E833" s="29"/>
      <c r="G833" s="37"/>
      <c r="I833" s="31"/>
      <c r="J833" s="30"/>
      <c r="K833" s="31"/>
      <c r="L833" s="27"/>
    </row>
    <row r="834" spans="1:12" x14ac:dyDescent="0.2">
      <c r="A834" s="27"/>
      <c r="B834" s="27"/>
      <c r="E834" s="29"/>
      <c r="G834" s="37"/>
      <c r="I834" s="31"/>
      <c r="J834" s="30"/>
      <c r="K834" s="31"/>
      <c r="L834" s="27"/>
    </row>
    <row r="835" spans="1:12" x14ac:dyDescent="0.2">
      <c r="A835" s="27"/>
      <c r="B835" s="27"/>
      <c r="E835" s="29"/>
      <c r="G835" s="37"/>
      <c r="I835" s="31"/>
      <c r="J835" s="30"/>
      <c r="K835" s="31"/>
      <c r="L835" s="27"/>
    </row>
    <row r="836" spans="1:12" x14ac:dyDescent="0.2">
      <c r="A836" s="27"/>
      <c r="B836" s="27"/>
      <c r="E836" s="29"/>
      <c r="G836" s="37"/>
      <c r="I836" s="31"/>
      <c r="J836" s="30"/>
      <c r="K836" s="31"/>
      <c r="L836" s="27"/>
    </row>
    <row r="837" spans="1:12" x14ac:dyDescent="0.2">
      <c r="A837" s="27"/>
      <c r="B837" s="27"/>
      <c r="E837" s="29"/>
      <c r="G837" s="37"/>
      <c r="I837" s="31"/>
      <c r="J837" s="30"/>
      <c r="K837" s="31"/>
      <c r="L837" s="27"/>
    </row>
    <row r="838" spans="1:12" x14ac:dyDescent="0.2">
      <c r="A838" s="27"/>
      <c r="B838" s="27"/>
      <c r="E838" s="29"/>
      <c r="G838" s="37"/>
      <c r="I838" s="31"/>
      <c r="J838" s="30"/>
      <c r="K838" s="31"/>
      <c r="L838" s="27"/>
    </row>
    <row r="839" spans="1:12" x14ac:dyDescent="0.2">
      <c r="A839" s="27"/>
      <c r="B839" s="27"/>
      <c r="E839" s="29"/>
      <c r="G839" s="37"/>
      <c r="I839" s="31"/>
      <c r="J839" s="30"/>
      <c r="K839" s="31"/>
      <c r="L839" s="27"/>
    </row>
    <row r="842" spans="1:12" x14ac:dyDescent="0.2">
      <c r="A842" s="27"/>
      <c r="B842" s="27"/>
      <c r="E842" s="29"/>
      <c r="G842" s="37"/>
      <c r="I842" s="31"/>
      <c r="J842" s="30"/>
      <c r="K842" s="31"/>
      <c r="L842" s="27"/>
    </row>
    <row r="843" spans="1:12" x14ac:dyDescent="0.2">
      <c r="A843" s="27"/>
      <c r="B843" s="27"/>
      <c r="E843" s="29"/>
      <c r="G843" s="37"/>
      <c r="I843" s="31"/>
      <c r="J843" s="30"/>
      <c r="K843" s="31"/>
      <c r="L843" s="27"/>
    </row>
    <row r="845" spans="1:12" x14ac:dyDescent="0.2">
      <c r="A845" s="27"/>
      <c r="B845" s="27"/>
      <c r="E845" s="29"/>
      <c r="G845" s="37"/>
      <c r="I845" s="31"/>
      <c r="J845" s="30"/>
      <c r="K845" s="31"/>
      <c r="L845" s="27"/>
    </row>
    <row r="846" spans="1:12" x14ac:dyDescent="0.2">
      <c r="A846" s="27"/>
      <c r="B846" s="27"/>
      <c r="E846" s="29"/>
      <c r="G846" s="37"/>
      <c r="I846" s="31"/>
      <c r="J846" s="30"/>
      <c r="K846" s="31"/>
      <c r="L846" s="27"/>
    </row>
    <row r="847" spans="1:12" x14ac:dyDescent="0.2">
      <c r="A847" s="27"/>
      <c r="B847" s="27"/>
      <c r="E847" s="29"/>
      <c r="G847" s="37"/>
      <c r="I847" s="31"/>
      <c r="J847" s="30"/>
      <c r="K847" s="31"/>
      <c r="L847" s="27"/>
    </row>
    <row r="848" spans="1:12" x14ac:dyDescent="0.2">
      <c r="A848" s="27"/>
      <c r="B848" s="27"/>
      <c r="E848" s="29"/>
      <c r="G848" s="37"/>
      <c r="I848" s="31"/>
      <c r="J848" s="30"/>
      <c r="K848" s="31"/>
      <c r="L848" s="27"/>
    </row>
    <row r="849" spans="1:12" x14ac:dyDescent="0.2">
      <c r="A849" s="27"/>
      <c r="B849" s="27"/>
      <c r="E849" s="29"/>
      <c r="G849" s="37"/>
      <c r="I849" s="31"/>
      <c r="J849" s="30"/>
      <c r="K849" s="31"/>
      <c r="L849" s="27"/>
    </row>
    <row r="850" spans="1:12" x14ac:dyDescent="0.2">
      <c r="A850" s="27"/>
      <c r="B850" s="27"/>
      <c r="E850" s="29"/>
      <c r="G850" s="37"/>
      <c r="I850" s="31"/>
      <c r="J850" s="30"/>
      <c r="K850" s="31"/>
      <c r="L850" s="27"/>
    </row>
    <row r="852" spans="1:12" x14ac:dyDescent="0.2">
      <c r="A852" s="27"/>
      <c r="B852" s="27"/>
      <c r="E852" s="29"/>
      <c r="G852" s="37"/>
      <c r="I852" s="31"/>
      <c r="J852" s="30"/>
      <c r="K852" s="31"/>
      <c r="L852" s="27"/>
    </row>
    <row r="853" spans="1:12" x14ac:dyDescent="0.2">
      <c r="A853" s="27"/>
      <c r="B853" s="27"/>
      <c r="E853" s="29"/>
      <c r="G853" s="37"/>
      <c r="I853" s="31"/>
      <c r="J853" s="30"/>
      <c r="K853" s="31"/>
      <c r="L853" s="27"/>
    </row>
    <row r="854" spans="1:12" x14ac:dyDescent="0.2">
      <c r="A854" s="27"/>
      <c r="B854" s="27"/>
      <c r="E854" s="29"/>
      <c r="G854" s="37"/>
      <c r="I854" s="31"/>
      <c r="J854" s="30"/>
      <c r="K854" s="31"/>
      <c r="L854" s="27"/>
    </row>
    <row r="855" spans="1:12" x14ac:dyDescent="0.2">
      <c r="A855" s="27"/>
      <c r="B855" s="27"/>
      <c r="E855" s="29"/>
      <c r="G855" s="37"/>
      <c r="I855" s="31"/>
      <c r="J855" s="30"/>
      <c r="K855" s="31"/>
      <c r="L855" s="27"/>
    </row>
    <row r="856" spans="1:12" x14ac:dyDescent="0.2">
      <c r="A856" s="27"/>
      <c r="B856" s="27"/>
      <c r="E856" s="29"/>
      <c r="G856" s="37"/>
      <c r="I856" s="31"/>
      <c r="J856" s="30"/>
      <c r="K856" s="31"/>
      <c r="L856" s="27"/>
    </row>
    <row r="857" spans="1:12" x14ac:dyDescent="0.2">
      <c r="A857" s="27"/>
      <c r="B857" s="27"/>
      <c r="E857" s="29"/>
      <c r="G857" s="37"/>
      <c r="I857" s="31"/>
      <c r="J857" s="30"/>
      <c r="K857" s="31"/>
      <c r="L857" s="27"/>
    </row>
    <row r="858" spans="1:12" x14ac:dyDescent="0.2">
      <c r="A858" s="27"/>
      <c r="B858" s="27"/>
      <c r="E858" s="29"/>
      <c r="G858" s="37"/>
      <c r="I858" s="31"/>
      <c r="J858" s="30"/>
      <c r="K858" s="31"/>
      <c r="L858" s="27"/>
    </row>
    <row r="859" spans="1:12" x14ac:dyDescent="0.2">
      <c r="A859" s="27"/>
      <c r="B859" s="27"/>
      <c r="E859" s="29"/>
      <c r="G859" s="37"/>
      <c r="I859" s="31"/>
      <c r="J859" s="30"/>
      <c r="K859" s="31"/>
      <c r="L859" s="27"/>
    </row>
    <row r="860" spans="1:12" x14ac:dyDescent="0.2">
      <c r="A860" s="27"/>
      <c r="B860" s="27"/>
      <c r="E860" s="29"/>
      <c r="G860" s="37"/>
      <c r="I860" s="31"/>
      <c r="J860" s="30"/>
      <c r="K860" s="31"/>
      <c r="L860" s="27"/>
    </row>
    <row r="861" spans="1:12" x14ac:dyDescent="0.2">
      <c r="A861" s="27"/>
      <c r="B861" s="27"/>
      <c r="E861" s="29"/>
      <c r="G861" s="37"/>
      <c r="I861" s="31"/>
      <c r="J861" s="30"/>
      <c r="K861" s="31"/>
      <c r="L861" s="27"/>
    </row>
    <row r="862" spans="1:12" x14ac:dyDescent="0.2">
      <c r="A862" s="27"/>
      <c r="B862" s="27"/>
      <c r="E862" s="29"/>
      <c r="G862" s="37"/>
      <c r="I862" s="31"/>
      <c r="J862" s="30"/>
      <c r="K862" s="31"/>
      <c r="L862" s="27"/>
    </row>
    <row r="863" spans="1:12" x14ac:dyDescent="0.2">
      <c r="A863" s="27"/>
      <c r="B863" s="27"/>
      <c r="E863" s="29"/>
      <c r="G863" s="37"/>
      <c r="I863" s="31"/>
      <c r="J863" s="30"/>
      <c r="K863" s="31"/>
      <c r="L863" s="27"/>
    </row>
    <row r="864" spans="1:12" x14ac:dyDescent="0.2">
      <c r="A864" s="27"/>
      <c r="B864" s="27"/>
      <c r="E864" s="29"/>
      <c r="G864" s="37"/>
      <c r="I864" s="31"/>
      <c r="J864" s="30"/>
      <c r="K864" s="31"/>
      <c r="L864" s="27"/>
    </row>
    <row r="865" spans="1:12" x14ac:dyDescent="0.2">
      <c r="A865" s="27"/>
      <c r="B865" s="27"/>
      <c r="E865" s="29"/>
      <c r="G865" s="37"/>
      <c r="I865" s="31"/>
      <c r="J865" s="30"/>
      <c r="K865" s="31"/>
      <c r="L865" s="27"/>
    </row>
    <row r="866" spans="1:12" x14ac:dyDescent="0.2">
      <c r="A866" s="27"/>
      <c r="B866" s="27"/>
      <c r="E866" s="29"/>
      <c r="G866" s="37"/>
      <c r="I866" s="31"/>
      <c r="J866" s="30"/>
      <c r="K866" s="31"/>
      <c r="L866" s="27"/>
    </row>
    <row r="867" spans="1:12" x14ac:dyDescent="0.2">
      <c r="A867" s="27"/>
      <c r="B867" s="27"/>
      <c r="E867" s="29"/>
      <c r="G867" s="37"/>
      <c r="I867" s="31"/>
      <c r="J867" s="30"/>
      <c r="K867" s="31"/>
      <c r="L867" s="27"/>
    </row>
    <row r="868" spans="1:12" x14ac:dyDescent="0.2">
      <c r="A868" s="27"/>
      <c r="B868" s="27"/>
      <c r="E868" s="29"/>
      <c r="G868" s="37"/>
      <c r="I868" s="31"/>
      <c r="J868" s="30"/>
      <c r="K868" s="31"/>
      <c r="L868" s="27"/>
    </row>
    <row r="869" spans="1:12" x14ac:dyDescent="0.2">
      <c r="A869" s="27"/>
      <c r="B869" s="27"/>
      <c r="E869" s="29"/>
      <c r="G869" s="37"/>
      <c r="I869" s="31"/>
      <c r="J869" s="30"/>
      <c r="K869" s="31"/>
      <c r="L869" s="27"/>
    </row>
    <row r="870" spans="1:12" x14ac:dyDescent="0.2">
      <c r="A870" s="27"/>
      <c r="B870" s="27"/>
      <c r="E870" s="29"/>
      <c r="G870" s="37"/>
      <c r="I870" s="31"/>
      <c r="J870" s="30"/>
      <c r="K870" s="31"/>
      <c r="L870" s="27"/>
    </row>
    <row r="871" spans="1:12" x14ac:dyDescent="0.2">
      <c r="A871" s="27"/>
      <c r="B871" s="27"/>
      <c r="E871" s="29"/>
      <c r="G871" s="37"/>
      <c r="I871" s="31"/>
      <c r="J871" s="30"/>
      <c r="K871" s="31"/>
      <c r="L871" s="27"/>
    </row>
    <row r="872" spans="1:12" x14ac:dyDescent="0.2">
      <c r="A872" s="27"/>
      <c r="B872" s="27"/>
      <c r="E872" s="29"/>
      <c r="G872" s="37"/>
      <c r="I872" s="31"/>
      <c r="J872" s="30"/>
      <c r="K872" s="31"/>
      <c r="L872" s="27"/>
    </row>
    <row r="873" spans="1:12" x14ac:dyDescent="0.2">
      <c r="A873" s="27"/>
      <c r="B873" s="27"/>
      <c r="E873" s="29"/>
      <c r="G873" s="37"/>
      <c r="I873" s="31"/>
      <c r="J873" s="30"/>
      <c r="K873" s="31"/>
      <c r="L873" s="27"/>
    </row>
    <row r="874" spans="1:12" x14ac:dyDescent="0.2">
      <c r="A874" s="27"/>
      <c r="B874" s="27"/>
      <c r="E874" s="29"/>
      <c r="G874" s="37"/>
      <c r="I874" s="31"/>
      <c r="J874" s="30"/>
      <c r="K874" s="31"/>
      <c r="L874" s="27"/>
    </row>
    <row r="875" spans="1:12" x14ac:dyDescent="0.2">
      <c r="A875" s="27"/>
      <c r="B875" s="27"/>
      <c r="E875" s="29"/>
      <c r="G875" s="37"/>
      <c r="I875" s="31"/>
      <c r="J875" s="30"/>
      <c r="K875" s="31"/>
      <c r="L875" s="27"/>
    </row>
    <row r="876" spans="1:12" x14ac:dyDescent="0.2">
      <c r="A876" s="27"/>
      <c r="B876" s="27"/>
      <c r="E876" s="29"/>
      <c r="G876" s="37"/>
      <c r="I876" s="31"/>
      <c r="J876" s="30"/>
      <c r="K876" s="31"/>
      <c r="L876" s="27"/>
    </row>
    <row r="877" spans="1:12" x14ac:dyDescent="0.2">
      <c r="A877" s="27"/>
      <c r="B877" s="27"/>
      <c r="E877" s="29"/>
      <c r="G877" s="37"/>
      <c r="I877" s="31"/>
      <c r="J877" s="30"/>
      <c r="K877" s="31"/>
      <c r="L877" s="27"/>
    </row>
    <row r="878" spans="1:12" x14ac:dyDescent="0.2">
      <c r="A878" s="27"/>
      <c r="B878" s="27"/>
      <c r="E878" s="29"/>
      <c r="G878" s="37"/>
      <c r="I878" s="31"/>
      <c r="J878" s="30"/>
      <c r="K878" s="31"/>
      <c r="L878" s="27"/>
    </row>
    <row r="879" spans="1:12" x14ac:dyDescent="0.2">
      <c r="A879" s="27"/>
      <c r="B879" s="27"/>
      <c r="E879" s="29"/>
      <c r="G879" s="37"/>
      <c r="I879" s="31"/>
      <c r="J879" s="30"/>
      <c r="K879" s="31"/>
      <c r="L879" s="27"/>
    </row>
    <row r="880" spans="1:12" x14ac:dyDescent="0.2">
      <c r="A880" s="27"/>
      <c r="B880" s="27"/>
      <c r="E880" s="29"/>
      <c r="G880" s="37"/>
      <c r="I880" s="31"/>
      <c r="J880" s="30"/>
      <c r="K880" s="31"/>
      <c r="L880" s="27"/>
    </row>
    <row r="881" spans="1:12" x14ac:dyDescent="0.2">
      <c r="A881" s="27"/>
      <c r="B881" s="27"/>
      <c r="E881" s="29"/>
      <c r="G881" s="37"/>
      <c r="I881" s="31"/>
      <c r="J881" s="30"/>
      <c r="K881" s="31"/>
      <c r="L881" s="27"/>
    </row>
    <row r="882" spans="1:12" x14ac:dyDescent="0.2">
      <c r="A882" s="27"/>
      <c r="B882" s="27"/>
      <c r="E882" s="29"/>
      <c r="G882" s="37"/>
      <c r="I882" s="31"/>
      <c r="J882" s="30"/>
      <c r="K882" s="31"/>
      <c r="L882" s="27"/>
    </row>
    <row r="883" spans="1:12" x14ac:dyDescent="0.2">
      <c r="A883" s="27"/>
      <c r="B883" s="27"/>
      <c r="E883" s="29"/>
      <c r="G883" s="37"/>
      <c r="I883" s="31"/>
      <c r="J883" s="30"/>
      <c r="K883" s="31"/>
      <c r="L883" s="27"/>
    </row>
    <row r="884" spans="1:12" x14ac:dyDescent="0.2">
      <c r="A884" s="27"/>
      <c r="B884" s="27"/>
      <c r="E884" s="29"/>
      <c r="G884" s="37"/>
      <c r="I884" s="31"/>
      <c r="J884" s="30"/>
      <c r="K884" s="31"/>
      <c r="L884" s="27"/>
    </row>
    <row r="885" spans="1:12" x14ac:dyDescent="0.2">
      <c r="A885" s="27"/>
      <c r="B885" s="27"/>
      <c r="E885" s="29"/>
      <c r="G885" s="37"/>
      <c r="I885" s="31"/>
      <c r="J885" s="30"/>
      <c r="K885" s="31"/>
      <c r="L885" s="27"/>
    </row>
    <row r="886" spans="1:12" x14ac:dyDescent="0.2">
      <c r="A886" s="27"/>
      <c r="B886" s="27"/>
      <c r="E886" s="29"/>
      <c r="G886" s="37"/>
      <c r="I886" s="31"/>
      <c r="J886" s="30"/>
      <c r="K886" s="31"/>
      <c r="L886" s="27"/>
    </row>
    <row r="887" spans="1:12" x14ac:dyDescent="0.2">
      <c r="A887" s="27"/>
      <c r="B887" s="27"/>
      <c r="E887" s="29"/>
      <c r="G887" s="37"/>
      <c r="I887" s="31"/>
      <c r="J887" s="30"/>
      <c r="K887" s="31"/>
      <c r="L887" s="27"/>
    </row>
    <row r="888" spans="1:12" x14ac:dyDescent="0.2">
      <c r="A888" s="27"/>
      <c r="B888" s="27"/>
      <c r="E888" s="29"/>
      <c r="G888" s="37"/>
      <c r="I888" s="31"/>
      <c r="J888" s="30"/>
      <c r="K888" s="31"/>
      <c r="L888" s="27"/>
    </row>
    <row r="889" spans="1:12" x14ac:dyDescent="0.2">
      <c r="A889" s="27"/>
      <c r="B889" s="27"/>
      <c r="E889" s="29"/>
      <c r="G889" s="37"/>
      <c r="I889" s="31"/>
      <c r="J889" s="30"/>
      <c r="K889" s="31"/>
      <c r="L889" s="27"/>
    </row>
    <row r="890" spans="1:12" x14ac:dyDescent="0.2">
      <c r="A890" s="27"/>
      <c r="B890" s="27"/>
      <c r="E890" s="29"/>
      <c r="G890" s="37"/>
      <c r="I890" s="31"/>
      <c r="J890" s="30"/>
      <c r="K890" s="31"/>
      <c r="L890" s="27"/>
    </row>
    <row r="891" spans="1:12" x14ac:dyDescent="0.2">
      <c r="A891" s="27"/>
      <c r="B891" s="27"/>
      <c r="E891" s="29"/>
      <c r="G891" s="37"/>
      <c r="I891" s="31"/>
      <c r="J891" s="30"/>
      <c r="K891" s="31"/>
      <c r="L891" s="27"/>
    </row>
    <row r="892" spans="1:12" x14ac:dyDescent="0.2">
      <c r="A892" s="27"/>
      <c r="B892" s="27"/>
      <c r="E892" s="29"/>
      <c r="G892" s="37"/>
      <c r="I892" s="31"/>
      <c r="J892" s="30"/>
      <c r="K892" s="31"/>
      <c r="L892" s="27"/>
    </row>
    <row r="893" spans="1:12" x14ac:dyDescent="0.2">
      <c r="A893" s="27"/>
      <c r="B893" s="27"/>
      <c r="E893" s="29"/>
      <c r="G893" s="37"/>
      <c r="I893" s="31"/>
      <c r="J893" s="30"/>
      <c r="K893" s="31"/>
      <c r="L893" s="27"/>
    </row>
    <row r="894" spans="1:12" x14ac:dyDescent="0.2">
      <c r="A894" s="27"/>
      <c r="B894" s="27"/>
      <c r="E894" s="29"/>
      <c r="G894" s="37"/>
      <c r="I894" s="31"/>
      <c r="J894" s="30"/>
      <c r="K894" s="31"/>
      <c r="L894" s="27"/>
    </row>
    <row r="895" spans="1:12" x14ac:dyDescent="0.2">
      <c r="A895" s="27"/>
      <c r="B895" s="27"/>
      <c r="E895" s="29"/>
      <c r="G895" s="37"/>
      <c r="I895" s="31"/>
      <c r="J895" s="30"/>
      <c r="K895" s="31"/>
      <c r="L895" s="27"/>
    </row>
    <row r="896" spans="1:12" x14ac:dyDescent="0.2">
      <c r="A896" s="27"/>
      <c r="B896" s="27"/>
      <c r="E896" s="29"/>
      <c r="G896" s="37"/>
      <c r="I896" s="31"/>
      <c r="J896" s="30"/>
      <c r="K896" s="31"/>
      <c r="L896" s="27"/>
    </row>
    <row r="897" spans="1:12" x14ac:dyDescent="0.2">
      <c r="A897" s="27"/>
      <c r="B897" s="27"/>
      <c r="E897" s="29"/>
      <c r="G897" s="37"/>
      <c r="I897" s="31"/>
      <c r="J897" s="30"/>
      <c r="K897" s="31"/>
      <c r="L897" s="27"/>
    </row>
    <row r="898" spans="1:12" x14ac:dyDescent="0.2">
      <c r="A898" s="27"/>
      <c r="B898" s="27"/>
      <c r="E898" s="29"/>
      <c r="G898" s="37"/>
      <c r="I898" s="31"/>
      <c r="J898" s="30"/>
      <c r="K898" s="31"/>
      <c r="L898" s="27"/>
    </row>
    <row r="899" spans="1:12" x14ac:dyDescent="0.2">
      <c r="A899" s="27"/>
      <c r="B899" s="27"/>
      <c r="E899" s="29"/>
      <c r="G899" s="37"/>
      <c r="I899" s="31"/>
      <c r="J899" s="30"/>
      <c r="K899" s="31"/>
      <c r="L899" s="27"/>
    </row>
    <row r="900" spans="1:12" x14ac:dyDescent="0.2">
      <c r="A900" s="27"/>
      <c r="B900" s="27"/>
      <c r="E900" s="29"/>
      <c r="G900" s="37"/>
      <c r="I900" s="31"/>
      <c r="J900" s="30"/>
      <c r="K900" s="31"/>
      <c r="L900" s="27"/>
    </row>
    <row r="901" spans="1:12" x14ac:dyDescent="0.2">
      <c r="A901" s="27"/>
      <c r="B901" s="27"/>
      <c r="E901" s="29"/>
      <c r="G901" s="37"/>
      <c r="I901" s="31"/>
      <c r="J901" s="30"/>
      <c r="K901" s="31"/>
      <c r="L901" s="27"/>
    </row>
    <row r="902" spans="1:12" x14ac:dyDescent="0.2">
      <c r="A902" s="27"/>
      <c r="B902" s="27"/>
      <c r="E902" s="29"/>
      <c r="G902" s="37"/>
      <c r="I902" s="31"/>
      <c r="J902" s="30"/>
      <c r="K902" s="31"/>
      <c r="L902" s="27"/>
    </row>
    <row r="904" spans="1:12" x14ac:dyDescent="0.2">
      <c r="A904" s="27"/>
      <c r="B904" s="27"/>
      <c r="E904" s="29"/>
      <c r="G904" s="37"/>
      <c r="I904" s="31"/>
      <c r="J904" s="30"/>
      <c r="K904" s="31"/>
      <c r="L904" s="27"/>
    </row>
    <row r="905" spans="1:12" x14ac:dyDescent="0.2">
      <c r="A905" s="27"/>
      <c r="B905" s="27"/>
      <c r="E905" s="29"/>
      <c r="G905" s="37"/>
      <c r="I905" s="31"/>
      <c r="J905" s="30"/>
      <c r="K905" s="31"/>
      <c r="L905" s="27"/>
    </row>
    <row r="906" spans="1:12" x14ac:dyDescent="0.2">
      <c r="A906" s="27"/>
      <c r="B906" s="27"/>
      <c r="E906" s="29"/>
      <c r="G906" s="37"/>
      <c r="I906" s="31"/>
      <c r="J906" s="30"/>
      <c r="K906" s="31"/>
      <c r="L906" s="27"/>
    </row>
    <row r="907" spans="1:12" x14ac:dyDescent="0.2">
      <c r="A907" s="27"/>
      <c r="B907" s="27"/>
      <c r="E907" s="29"/>
      <c r="G907" s="37"/>
      <c r="I907" s="31"/>
      <c r="J907" s="30"/>
      <c r="K907" s="31"/>
      <c r="L907" s="27"/>
    </row>
    <row r="909" spans="1:12" x14ac:dyDescent="0.2">
      <c r="A909" s="27"/>
      <c r="B909" s="27"/>
      <c r="E909" s="29"/>
      <c r="G909" s="37"/>
      <c r="I909" s="31"/>
      <c r="J909" s="30"/>
      <c r="K909" s="31"/>
      <c r="L909" s="27"/>
    </row>
    <row r="910" spans="1:12" x14ac:dyDescent="0.2">
      <c r="A910" s="27"/>
      <c r="B910" s="27"/>
      <c r="E910" s="29"/>
      <c r="G910" s="37"/>
      <c r="I910" s="31"/>
      <c r="J910" s="30"/>
      <c r="K910" s="31"/>
      <c r="L910" s="27"/>
    </row>
    <row r="911" spans="1:12" x14ac:dyDescent="0.2">
      <c r="A911" s="27"/>
      <c r="B911" s="27"/>
      <c r="E911" s="29"/>
      <c r="G911" s="37"/>
      <c r="I911" s="31"/>
      <c r="J911" s="30"/>
      <c r="K911" s="31"/>
      <c r="L911" s="27"/>
    </row>
    <row r="912" spans="1:12" x14ac:dyDescent="0.2">
      <c r="A912" s="27"/>
      <c r="B912" s="27"/>
      <c r="E912" s="29"/>
      <c r="G912" s="37"/>
      <c r="I912" s="31"/>
      <c r="J912" s="30"/>
      <c r="K912" s="31"/>
      <c r="L912" s="27"/>
    </row>
    <row r="913" spans="1:12" x14ac:dyDescent="0.2">
      <c r="A913" s="27"/>
      <c r="B913" s="27"/>
      <c r="E913" s="29"/>
      <c r="G913" s="37"/>
      <c r="I913" s="31"/>
      <c r="J913" s="30"/>
      <c r="K913" s="31"/>
      <c r="L913" s="27"/>
    </row>
    <row r="914" spans="1:12" x14ac:dyDescent="0.2">
      <c r="A914" s="27"/>
      <c r="B914" s="27"/>
      <c r="E914" s="29"/>
      <c r="G914" s="37"/>
      <c r="I914" s="31"/>
      <c r="J914" s="30"/>
      <c r="K914" s="31"/>
      <c r="L914" s="27"/>
    </row>
    <row r="915" spans="1:12" x14ac:dyDescent="0.2">
      <c r="A915" s="27"/>
      <c r="B915" s="27"/>
      <c r="E915" s="29"/>
      <c r="G915" s="37"/>
      <c r="I915" s="31"/>
      <c r="J915" s="30"/>
      <c r="K915" s="31"/>
      <c r="L915" s="27"/>
    </row>
    <row r="916" spans="1:12" x14ac:dyDescent="0.2">
      <c r="A916" s="27"/>
      <c r="B916" s="27"/>
      <c r="E916" s="29"/>
      <c r="G916" s="37"/>
      <c r="I916" s="31"/>
      <c r="J916" s="30"/>
      <c r="K916" s="31"/>
      <c r="L916" s="27"/>
    </row>
    <row r="917" spans="1:12" x14ac:dyDescent="0.2">
      <c r="A917" s="27"/>
      <c r="B917" s="27"/>
      <c r="E917" s="29"/>
      <c r="G917" s="37"/>
      <c r="I917" s="31"/>
      <c r="J917" s="30"/>
      <c r="K917" s="31"/>
      <c r="L917" s="27"/>
    </row>
    <row r="918" spans="1:12" x14ac:dyDescent="0.2">
      <c r="A918" s="27"/>
      <c r="B918" s="27"/>
      <c r="E918" s="29"/>
      <c r="G918" s="37"/>
      <c r="I918" s="31"/>
      <c r="J918" s="30"/>
      <c r="K918" s="31"/>
      <c r="L918" s="27"/>
    </row>
    <row r="919" spans="1:12" x14ac:dyDescent="0.2">
      <c r="A919" s="27"/>
      <c r="B919" s="27"/>
      <c r="E919" s="29"/>
      <c r="G919" s="37"/>
      <c r="I919" s="31"/>
      <c r="J919" s="30"/>
      <c r="K919" s="31"/>
      <c r="L919" s="27"/>
    </row>
    <row r="921" spans="1:12" x14ac:dyDescent="0.2">
      <c r="A921" s="27"/>
      <c r="B921" s="27"/>
      <c r="E921" s="29"/>
      <c r="G921" s="37"/>
      <c r="I921" s="31"/>
      <c r="J921" s="30"/>
      <c r="K921" s="31"/>
      <c r="L921" s="27"/>
    </row>
    <row r="922" spans="1:12" x14ac:dyDescent="0.2">
      <c r="A922" s="27"/>
      <c r="B922" s="27"/>
      <c r="E922" s="29"/>
      <c r="G922" s="37"/>
      <c r="I922" s="31"/>
      <c r="J922" s="30"/>
      <c r="K922" s="31"/>
      <c r="L922" s="27"/>
    </row>
    <row r="923" spans="1:12" x14ac:dyDescent="0.2">
      <c r="A923" s="27"/>
      <c r="B923" s="27"/>
      <c r="E923" s="29"/>
      <c r="G923" s="37"/>
      <c r="I923" s="31"/>
      <c r="J923" s="30"/>
      <c r="K923" s="31"/>
      <c r="L923" s="27"/>
    </row>
    <row r="924" spans="1:12" x14ac:dyDescent="0.2">
      <c r="A924" s="27"/>
      <c r="B924" s="27"/>
      <c r="E924" s="29"/>
      <c r="G924" s="37"/>
      <c r="I924" s="31"/>
      <c r="J924" s="30"/>
      <c r="K924" s="31"/>
      <c r="L924" s="27"/>
    </row>
    <row r="925" spans="1:12" x14ac:dyDescent="0.2">
      <c r="A925" s="27"/>
      <c r="B925" s="27"/>
      <c r="E925" s="29"/>
      <c r="G925" s="37"/>
      <c r="I925" s="31"/>
      <c r="J925" s="30"/>
      <c r="K925" s="31"/>
      <c r="L925" s="27"/>
    </row>
    <row r="926" spans="1:12" x14ac:dyDescent="0.2">
      <c r="A926" s="27"/>
      <c r="B926" s="27"/>
      <c r="E926" s="29"/>
      <c r="G926" s="37"/>
      <c r="I926" s="31"/>
      <c r="J926" s="30"/>
      <c r="K926" s="31"/>
      <c r="L926" s="27"/>
    </row>
    <row r="928" spans="1:12" x14ac:dyDescent="0.2">
      <c r="A928" s="27"/>
      <c r="B928" s="27"/>
      <c r="E928" s="29"/>
      <c r="G928" s="37"/>
      <c r="I928" s="31"/>
      <c r="J928" s="30"/>
      <c r="K928" s="31"/>
      <c r="L928" s="27"/>
    </row>
    <row r="929" spans="1:12" x14ac:dyDescent="0.2">
      <c r="A929" s="27"/>
      <c r="B929" s="27"/>
      <c r="E929" s="29"/>
      <c r="G929" s="37"/>
      <c r="I929" s="31"/>
      <c r="J929" s="30"/>
      <c r="K929" s="31"/>
      <c r="L929" s="27"/>
    </row>
    <row r="930" spans="1:12" x14ac:dyDescent="0.2">
      <c r="A930" s="27"/>
      <c r="B930" s="27"/>
      <c r="E930" s="29"/>
      <c r="G930" s="37"/>
      <c r="I930" s="31"/>
      <c r="J930" s="30"/>
      <c r="K930" s="31"/>
      <c r="L930" s="27"/>
    </row>
    <row r="931" spans="1:12" x14ac:dyDescent="0.2">
      <c r="A931" s="27"/>
      <c r="B931" s="27"/>
      <c r="E931" s="29"/>
      <c r="G931" s="37"/>
      <c r="I931" s="31"/>
      <c r="J931" s="30"/>
      <c r="K931" s="31"/>
      <c r="L931" s="27"/>
    </row>
    <row r="932" spans="1:12" x14ac:dyDescent="0.2">
      <c r="A932" s="27"/>
      <c r="B932" s="27"/>
      <c r="E932" s="29"/>
      <c r="G932" s="37"/>
      <c r="I932" s="31"/>
      <c r="J932" s="30"/>
      <c r="K932" s="31"/>
      <c r="L932" s="27"/>
    </row>
    <row r="933" spans="1:12" x14ac:dyDescent="0.2">
      <c r="A933" s="27"/>
      <c r="B933" s="27"/>
      <c r="E933" s="29"/>
      <c r="G933" s="37"/>
      <c r="I933" s="31"/>
      <c r="J933" s="30"/>
      <c r="K933" s="31"/>
      <c r="L933" s="27"/>
    </row>
    <row r="934" spans="1:12" x14ac:dyDescent="0.2">
      <c r="A934" s="27"/>
      <c r="B934" s="27"/>
      <c r="E934" s="29"/>
      <c r="G934" s="37"/>
      <c r="I934" s="31"/>
      <c r="J934" s="30"/>
      <c r="K934" s="31"/>
      <c r="L934" s="27"/>
    </row>
    <row r="935" spans="1:12" x14ac:dyDescent="0.2">
      <c r="A935" s="27"/>
      <c r="B935" s="27"/>
      <c r="E935" s="29"/>
      <c r="G935" s="37"/>
      <c r="I935" s="31"/>
      <c r="J935" s="30"/>
      <c r="K935" s="31"/>
      <c r="L935" s="27"/>
    </row>
    <row r="937" spans="1:12" x14ac:dyDescent="0.2">
      <c r="A937" s="27"/>
      <c r="B937" s="27"/>
      <c r="E937" s="29"/>
      <c r="G937" s="37"/>
      <c r="I937" s="31"/>
      <c r="J937" s="30"/>
      <c r="K937" s="31"/>
      <c r="L937" s="27"/>
    </row>
    <row r="938" spans="1:12" x14ac:dyDescent="0.2">
      <c r="A938" s="27"/>
      <c r="B938" s="27"/>
      <c r="E938" s="29"/>
      <c r="G938" s="37"/>
      <c r="I938" s="31"/>
      <c r="J938" s="30"/>
      <c r="K938" s="31"/>
      <c r="L938" s="27"/>
    </row>
    <row r="939" spans="1:12" x14ac:dyDescent="0.2">
      <c r="A939" s="27"/>
      <c r="B939" s="27"/>
      <c r="E939" s="29"/>
      <c r="G939" s="37"/>
      <c r="I939" s="31"/>
      <c r="J939" s="30"/>
      <c r="K939" s="31"/>
      <c r="L939" s="27"/>
    </row>
    <row r="940" spans="1:12" x14ac:dyDescent="0.2">
      <c r="A940" s="27"/>
      <c r="B940" s="27"/>
      <c r="E940" s="29"/>
      <c r="G940" s="37"/>
      <c r="I940" s="31"/>
      <c r="J940" s="30"/>
      <c r="K940" s="31"/>
      <c r="L940" s="27"/>
    </row>
    <row r="941" spans="1:12" x14ac:dyDescent="0.2">
      <c r="A941" s="27"/>
      <c r="B941" s="27"/>
      <c r="E941" s="29"/>
      <c r="G941" s="37"/>
      <c r="I941" s="31"/>
      <c r="J941" s="30"/>
      <c r="K941" s="31"/>
      <c r="L941" s="27"/>
    </row>
    <row r="942" spans="1:12" x14ac:dyDescent="0.2">
      <c r="A942" s="27"/>
      <c r="B942" s="27"/>
      <c r="E942" s="29"/>
      <c r="G942" s="37"/>
      <c r="I942" s="31"/>
      <c r="J942" s="30"/>
      <c r="K942" s="31"/>
      <c r="L942" s="27"/>
    </row>
    <row r="943" spans="1:12" x14ac:dyDescent="0.2">
      <c r="A943" s="27"/>
      <c r="B943" s="27"/>
      <c r="E943" s="29"/>
      <c r="G943" s="37"/>
      <c r="I943" s="31"/>
      <c r="J943" s="30"/>
      <c r="K943" s="31"/>
      <c r="L943" s="27"/>
    </row>
    <row r="944" spans="1:12" x14ac:dyDescent="0.2">
      <c r="A944" s="27"/>
      <c r="B944" s="27"/>
      <c r="E944" s="29"/>
      <c r="G944" s="37"/>
      <c r="I944" s="31"/>
      <c r="J944" s="30"/>
      <c r="K944" s="31"/>
      <c r="L944" s="27"/>
    </row>
    <row r="945" spans="1:12" x14ac:dyDescent="0.2">
      <c r="A945" s="27"/>
      <c r="B945" s="27"/>
      <c r="E945" s="29"/>
      <c r="G945" s="37"/>
      <c r="I945" s="31"/>
      <c r="J945" s="30"/>
      <c r="K945" s="31"/>
      <c r="L945" s="27"/>
    </row>
    <row r="946" spans="1:12" x14ac:dyDescent="0.2">
      <c r="A946" s="27"/>
      <c r="B946" s="27"/>
      <c r="E946" s="29"/>
      <c r="G946" s="37"/>
      <c r="I946" s="31"/>
      <c r="J946" s="30"/>
      <c r="K946" s="31"/>
      <c r="L946" s="27"/>
    </row>
    <row r="948" spans="1:12" x14ac:dyDescent="0.2">
      <c r="A948" s="27"/>
      <c r="B948" s="27"/>
      <c r="E948" s="29"/>
      <c r="G948" s="37"/>
      <c r="I948" s="31"/>
      <c r="J948" s="30"/>
      <c r="K948" s="31"/>
      <c r="L948" s="27"/>
    </row>
    <row r="949" spans="1:12" x14ac:dyDescent="0.2">
      <c r="A949" s="27"/>
      <c r="B949" s="27"/>
      <c r="E949" s="29"/>
      <c r="G949" s="37"/>
      <c r="I949" s="31"/>
      <c r="J949" s="30"/>
      <c r="K949" s="31"/>
      <c r="L949" s="27"/>
    </row>
    <row r="950" spans="1:12" x14ac:dyDescent="0.2">
      <c r="A950" s="27"/>
      <c r="B950" s="27"/>
      <c r="E950" s="29"/>
      <c r="G950" s="37"/>
      <c r="I950" s="31"/>
      <c r="J950" s="30"/>
      <c r="K950" s="31"/>
      <c r="L950" s="27"/>
    </row>
    <row r="951" spans="1:12" x14ac:dyDescent="0.2">
      <c r="A951" s="27"/>
      <c r="B951" s="27"/>
      <c r="E951" s="29"/>
      <c r="G951" s="37"/>
      <c r="I951" s="31"/>
      <c r="J951" s="30"/>
      <c r="K951" s="31"/>
      <c r="L951" s="27"/>
    </row>
    <row r="952" spans="1:12" x14ac:dyDescent="0.2">
      <c r="A952" s="27"/>
      <c r="B952" s="27"/>
      <c r="E952" s="29"/>
      <c r="G952" s="37"/>
      <c r="I952" s="31"/>
      <c r="J952" s="30"/>
      <c r="K952" s="31"/>
      <c r="L952" s="27"/>
    </row>
    <row r="953" spans="1:12" x14ac:dyDescent="0.2">
      <c r="A953" s="27"/>
      <c r="B953" s="27"/>
      <c r="E953" s="29"/>
      <c r="G953" s="37"/>
      <c r="I953" s="31"/>
      <c r="J953" s="30"/>
      <c r="K953" s="31"/>
      <c r="L953" s="27"/>
    </row>
    <row r="954" spans="1:12" x14ac:dyDescent="0.2">
      <c r="A954" s="27"/>
      <c r="B954" s="27"/>
      <c r="E954" s="29"/>
      <c r="G954" s="37"/>
      <c r="I954" s="31"/>
      <c r="J954" s="30"/>
      <c r="K954" s="31"/>
      <c r="L954" s="27"/>
    </row>
    <row r="955" spans="1:12" x14ac:dyDescent="0.2">
      <c r="A955" s="27"/>
      <c r="B955" s="27"/>
      <c r="E955" s="29"/>
      <c r="G955" s="37"/>
      <c r="I955" s="31"/>
      <c r="J955" s="30"/>
      <c r="K955" s="31"/>
      <c r="L955" s="27"/>
    </row>
    <row r="958" spans="1:12" x14ac:dyDescent="0.2">
      <c r="A958" s="27"/>
      <c r="B958" s="27"/>
      <c r="E958" s="29"/>
      <c r="G958" s="37"/>
      <c r="I958" s="31"/>
      <c r="J958" s="30"/>
      <c r="K958" s="31"/>
      <c r="L958" s="27"/>
    </row>
    <row r="960" spans="1:12" x14ac:dyDescent="0.2">
      <c r="A960" s="27"/>
      <c r="B960" s="27"/>
      <c r="E960" s="29"/>
      <c r="G960" s="37"/>
      <c r="I960" s="31"/>
      <c r="J960" s="30"/>
      <c r="K960" s="31"/>
      <c r="L960" s="27"/>
    </row>
    <row r="961" spans="1:12" x14ac:dyDescent="0.2">
      <c r="A961" s="27"/>
      <c r="B961" s="27"/>
      <c r="E961" s="29"/>
      <c r="G961" s="37"/>
      <c r="I961" s="31"/>
      <c r="J961" s="30"/>
      <c r="K961" s="31"/>
      <c r="L961" s="27"/>
    </row>
    <row r="962" spans="1:12" x14ac:dyDescent="0.2">
      <c r="A962" s="27"/>
      <c r="B962" s="27"/>
      <c r="E962" s="29"/>
      <c r="G962" s="37"/>
      <c r="I962" s="31"/>
      <c r="J962" s="30"/>
      <c r="K962" s="31"/>
      <c r="L962" s="27"/>
    </row>
    <row r="964" spans="1:12" x14ac:dyDescent="0.2">
      <c r="A964" s="27"/>
      <c r="B964" s="27"/>
      <c r="E964" s="29"/>
      <c r="G964" s="37"/>
      <c r="I964" s="31"/>
      <c r="J964" s="30"/>
      <c r="K964" s="31"/>
      <c r="L964" s="27"/>
    </row>
    <row r="965" spans="1:12" x14ac:dyDescent="0.2">
      <c r="A965" s="27"/>
      <c r="B965" s="27"/>
      <c r="E965" s="29"/>
      <c r="G965" s="37"/>
      <c r="I965" s="31"/>
      <c r="J965" s="30"/>
      <c r="K965" s="31"/>
      <c r="L965" s="27"/>
    </row>
    <row r="966" spans="1:12" x14ac:dyDescent="0.2">
      <c r="A966" s="27"/>
      <c r="B966" s="27"/>
      <c r="E966" s="29"/>
      <c r="G966" s="37"/>
      <c r="I966" s="31"/>
      <c r="J966" s="30"/>
      <c r="K966" s="31"/>
      <c r="L966" s="27"/>
    </row>
    <row r="967" spans="1:12" x14ac:dyDescent="0.2">
      <c r="A967" s="27"/>
      <c r="B967" s="27"/>
      <c r="E967" s="29"/>
      <c r="G967" s="37"/>
      <c r="I967" s="31"/>
      <c r="J967" s="30"/>
      <c r="K967" s="31"/>
      <c r="L967" s="27"/>
    </row>
    <row r="968" spans="1:12" x14ac:dyDescent="0.2">
      <c r="A968" s="27"/>
      <c r="B968" s="27"/>
      <c r="E968" s="29"/>
      <c r="G968" s="37"/>
      <c r="I968" s="31"/>
      <c r="J968" s="30"/>
      <c r="K968" s="31"/>
      <c r="L968" s="27"/>
    </row>
    <row r="969" spans="1:12" x14ac:dyDescent="0.2">
      <c r="A969" s="27"/>
      <c r="B969" s="27"/>
      <c r="E969" s="29"/>
      <c r="G969" s="37"/>
      <c r="I969" s="31"/>
      <c r="J969" s="30"/>
      <c r="K969" s="31"/>
      <c r="L969" s="27"/>
    </row>
    <row r="970" spans="1:12" x14ac:dyDescent="0.2">
      <c r="A970" s="27"/>
      <c r="B970" s="27"/>
      <c r="E970" s="29"/>
      <c r="G970" s="37"/>
      <c r="I970" s="31"/>
      <c r="J970" s="30"/>
      <c r="K970" s="31"/>
      <c r="L970" s="27"/>
    </row>
    <row r="971" spans="1:12" x14ac:dyDescent="0.2">
      <c r="A971" s="27"/>
      <c r="B971" s="27"/>
      <c r="E971" s="29"/>
      <c r="G971" s="37"/>
      <c r="I971" s="31"/>
      <c r="J971" s="30"/>
      <c r="K971" s="31"/>
      <c r="L971" s="27"/>
    </row>
    <row r="972" spans="1:12" x14ac:dyDescent="0.2">
      <c r="A972" s="27"/>
      <c r="B972" s="27"/>
      <c r="E972" s="29"/>
      <c r="G972" s="37"/>
      <c r="I972" s="31"/>
      <c r="J972" s="30"/>
      <c r="K972" s="31"/>
      <c r="L972" s="27"/>
    </row>
    <row r="973" spans="1:12" x14ac:dyDescent="0.2">
      <c r="A973" s="27"/>
      <c r="B973" s="27"/>
      <c r="E973" s="29"/>
      <c r="G973" s="37"/>
      <c r="I973" s="31"/>
      <c r="J973" s="30"/>
      <c r="K973" s="31"/>
      <c r="L973" s="27"/>
    </row>
    <row r="974" spans="1:12" x14ac:dyDescent="0.2">
      <c r="A974" s="27"/>
      <c r="B974" s="27"/>
      <c r="E974" s="29"/>
      <c r="G974" s="37"/>
      <c r="I974" s="31"/>
      <c r="J974" s="30"/>
      <c r="K974" s="31"/>
      <c r="L974" s="27"/>
    </row>
    <row r="975" spans="1:12" x14ac:dyDescent="0.2">
      <c r="A975" s="27"/>
      <c r="B975" s="27"/>
      <c r="E975" s="29"/>
      <c r="G975" s="37"/>
      <c r="I975" s="31"/>
      <c r="J975" s="30"/>
      <c r="K975" s="31"/>
      <c r="L975" s="27"/>
    </row>
    <row r="976" spans="1:12" x14ac:dyDescent="0.2">
      <c r="A976" s="27"/>
      <c r="B976" s="27"/>
      <c r="E976" s="29"/>
      <c r="G976" s="37"/>
      <c r="I976" s="31"/>
      <c r="J976" s="30"/>
      <c r="K976" s="31"/>
      <c r="L976" s="27"/>
    </row>
    <row r="977" spans="1:12" x14ac:dyDescent="0.2">
      <c r="A977" s="27"/>
      <c r="B977" s="27"/>
      <c r="E977" s="29"/>
      <c r="G977" s="37"/>
      <c r="I977" s="31"/>
      <c r="J977" s="30"/>
      <c r="K977" s="31"/>
      <c r="L977" s="27"/>
    </row>
    <row r="978" spans="1:12" x14ac:dyDescent="0.2">
      <c r="A978" s="27"/>
      <c r="B978" s="27"/>
      <c r="E978" s="29"/>
      <c r="G978" s="37"/>
      <c r="I978" s="31"/>
      <c r="J978" s="30"/>
      <c r="K978" s="31"/>
      <c r="L978" s="27"/>
    </row>
    <row r="979" spans="1:12" x14ac:dyDescent="0.2">
      <c r="A979" s="27"/>
      <c r="B979" s="27"/>
      <c r="E979" s="29"/>
      <c r="G979" s="37"/>
      <c r="I979" s="31"/>
      <c r="J979" s="30"/>
      <c r="K979" s="31"/>
      <c r="L979" s="27"/>
    </row>
    <row r="980" spans="1:12" x14ac:dyDescent="0.2">
      <c r="A980" s="27"/>
      <c r="B980" s="27"/>
      <c r="E980" s="29"/>
      <c r="G980" s="37"/>
      <c r="I980" s="31"/>
      <c r="J980" s="30"/>
      <c r="K980" s="31"/>
      <c r="L980" s="27"/>
    </row>
    <row r="981" spans="1:12" x14ac:dyDescent="0.2">
      <c r="A981" s="27"/>
      <c r="B981" s="27"/>
      <c r="E981" s="29"/>
      <c r="G981" s="37"/>
      <c r="I981" s="31"/>
      <c r="J981" s="30"/>
      <c r="K981" s="31"/>
      <c r="L981" s="27"/>
    </row>
    <row r="982" spans="1:12" x14ac:dyDescent="0.2">
      <c r="A982" s="27"/>
      <c r="B982" s="27"/>
      <c r="E982" s="29"/>
      <c r="G982" s="37"/>
      <c r="I982" s="31"/>
      <c r="J982" s="30"/>
      <c r="K982" s="31"/>
      <c r="L982" s="27"/>
    </row>
    <row r="983" spans="1:12" x14ac:dyDescent="0.2">
      <c r="A983" s="27"/>
      <c r="B983" s="27"/>
      <c r="E983" s="29"/>
      <c r="G983" s="37"/>
      <c r="I983" s="31"/>
      <c r="J983" s="30"/>
      <c r="K983" s="31"/>
      <c r="L983" s="27"/>
    </row>
    <row r="984" spans="1:12" x14ac:dyDescent="0.2">
      <c r="A984" s="27"/>
      <c r="B984" s="27"/>
      <c r="E984" s="29"/>
      <c r="G984" s="37"/>
      <c r="I984" s="31"/>
      <c r="J984" s="30"/>
      <c r="K984" s="31"/>
      <c r="L984" s="27"/>
    </row>
    <row r="985" spans="1:12" x14ac:dyDescent="0.2">
      <c r="A985" s="27"/>
      <c r="B985" s="27"/>
      <c r="E985" s="29"/>
      <c r="G985" s="37"/>
      <c r="I985" s="31"/>
      <c r="J985" s="30"/>
      <c r="K985" s="31"/>
      <c r="L985" s="27"/>
    </row>
    <row r="986" spans="1:12" x14ac:dyDescent="0.2">
      <c r="A986" s="27"/>
      <c r="B986" s="27"/>
      <c r="E986" s="29"/>
      <c r="G986" s="37"/>
      <c r="I986" s="31"/>
      <c r="J986" s="30"/>
      <c r="K986" s="31"/>
      <c r="L986" s="27"/>
    </row>
    <row r="988" spans="1:12" x14ac:dyDescent="0.2">
      <c r="A988" s="27"/>
      <c r="B988" s="27"/>
      <c r="E988" s="29"/>
      <c r="G988" s="37"/>
      <c r="I988" s="31"/>
      <c r="J988" s="30"/>
      <c r="K988" s="31"/>
      <c r="L988" s="27"/>
    </row>
    <row r="990" spans="1:12" x14ac:dyDescent="0.2">
      <c r="A990" s="27"/>
      <c r="B990" s="27"/>
      <c r="E990" s="29"/>
      <c r="G990" s="37"/>
      <c r="I990" s="31"/>
      <c r="J990" s="30"/>
      <c r="K990" s="31"/>
      <c r="L990" s="27"/>
    </row>
    <row r="996" spans="1:12" x14ac:dyDescent="0.2">
      <c r="A996" s="27"/>
      <c r="B996" s="27"/>
      <c r="E996" s="29"/>
      <c r="G996" s="37"/>
      <c r="I996" s="31"/>
      <c r="J996" s="30"/>
      <c r="K996" s="31"/>
      <c r="L996" s="27"/>
    </row>
    <row r="998" spans="1:12" x14ac:dyDescent="0.2">
      <c r="A998" s="27"/>
      <c r="B998" s="27"/>
      <c r="E998" s="29"/>
      <c r="G998" s="37"/>
      <c r="I998" s="31"/>
      <c r="J998" s="30"/>
      <c r="K998" s="31"/>
      <c r="L998" s="27"/>
    </row>
    <row r="999" spans="1:12" x14ac:dyDescent="0.2">
      <c r="A999" s="27"/>
      <c r="B999" s="27"/>
      <c r="E999" s="29"/>
      <c r="G999" s="37"/>
      <c r="I999" s="31"/>
      <c r="J999" s="30"/>
      <c r="K999" s="31"/>
      <c r="L999" s="27"/>
    </row>
    <row r="1000" spans="1:12" x14ac:dyDescent="0.2">
      <c r="A1000" s="27"/>
      <c r="B1000" s="27"/>
      <c r="E1000" s="29"/>
      <c r="G1000" s="37"/>
      <c r="I1000" s="31"/>
      <c r="J1000" s="30"/>
      <c r="K1000" s="31"/>
      <c r="L1000" s="27"/>
    </row>
    <row r="1001" spans="1:12" x14ac:dyDescent="0.2">
      <c r="A1001" s="27"/>
      <c r="B1001" s="27"/>
      <c r="E1001" s="29"/>
      <c r="G1001" s="37"/>
      <c r="I1001" s="31"/>
      <c r="J1001" s="30"/>
      <c r="K1001" s="31"/>
      <c r="L1001" s="27"/>
    </row>
    <row r="1003" spans="1:12" x14ac:dyDescent="0.2">
      <c r="A1003" s="27"/>
      <c r="B1003" s="27"/>
      <c r="E1003" s="29"/>
      <c r="G1003" s="37"/>
      <c r="I1003" s="31"/>
      <c r="J1003" s="30"/>
      <c r="K1003" s="31"/>
      <c r="L1003" s="27"/>
    </row>
    <row r="1004" spans="1:12" x14ac:dyDescent="0.2">
      <c r="A1004" s="27"/>
      <c r="B1004" s="27"/>
      <c r="E1004" s="29"/>
      <c r="G1004" s="37"/>
      <c r="I1004" s="31"/>
      <c r="J1004" s="30"/>
      <c r="K1004" s="31"/>
      <c r="L1004" s="27"/>
    </row>
    <row r="1008" spans="1:12" x14ac:dyDescent="0.2">
      <c r="A1008" s="27"/>
      <c r="B1008" s="27"/>
      <c r="E1008" s="29"/>
      <c r="G1008" s="37"/>
      <c r="I1008" s="31"/>
      <c r="J1008" s="30"/>
      <c r="K1008" s="31"/>
      <c r="L1008" s="27"/>
    </row>
    <row r="1014" spans="1:12" x14ac:dyDescent="0.2">
      <c r="A1014" s="27"/>
      <c r="B1014" s="27"/>
      <c r="E1014" s="29"/>
      <c r="G1014" s="37"/>
      <c r="I1014" s="31"/>
      <c r="J1014" s="30"/>
      <c r="K1014" s="31"/>
      <c r="L1014" s="27"/>
    </row>
    <row r="1017" spans="1:12" x14ac:dyDescent="0.2">
      <c r="A1017" s="27"/>
      <c r="B1017" s="27"/>
      <c r="E1017" s="29"/>
      <c r="G1017" s="37"/>
      <c r="I1017" s="31"/>
      <c r="J1017" s="30"/>
      <c r="K1017" s="31"/>
      <c r="L1017" s="27"/>
    </row>
    <row r="1018" spans="1:12" x14ac:dyDescent="0.2">
      <c r="A1018" s="27"/>
      <c r="B1018" s="27"/>
      <c r="E1018" s="29"/>
      <c r="G1018" s="37"/>
      <c r="I1018" s="31"/>
      <c r="J1018" s="30"/>
      <c r="K1018" s="31"/>
      <c r="L1018" s="27"/>
    </row>
    <row r="1019" spans="1:12" x14ac:dyDescent="0.2">
      <c r="A1019" s="27"/>
      <c r="B1019" s="27"/>
      <c r="E1019" s="29"/>
      <c r="G1019" s="37"/>
      <c r="I1019" s="31"/>
      <c r="J1019" s="30"/>
      <c r="K1019" s="31"/>
      <c r="L1019" s="27"/>
    </row>
    <row r="1021" spans="1:12" x14ac:dyDescent="0.2">
      <c r="A1021" s="27"/>
      <c r="B1021" s="27"/>
      <c r="E1021" s="29"/>
      <c r="G1021" s="37"/>
      <c r="I1021" s="31"/>
      <c r="J1021" s="30"/>
      <c r="K1021" s="31"/>
      <c r="L1021" s="27"/>
    </row>
    <row r="1023" spans="1:12" x14ac:dyDescent="0.2">
      <c r="A1023" s="27"/>
      <c r="B1023" s="27"/>
      <c r="E1023" s="29"/>
      <c r="G1023" s="37"/>
      <c r="I1023" s="31"/>
      <c r="J1023" s="30"/>
      <c r="K1023" s="31"/>
      <c r="L1023" s="27"/>
    </row>
    <row r="1024" spans="1:12" x14ac:dyDescent="0.2">
      <c r="A1024" s="27"/>
      <c r="B1024" s="27"/>
      <c r="E1024" s="29"/>
      <c r="G1024" s="37"/>
      <c r="I1024" s="31"/>
      <c r="J1024" s="30"/>
      <c r="K1024" s="31"/>
      <c r="L1024" s="27"/>
    </row>
    <row r="1025" spans="1:12" x14ac:dyDescent="0.2">
      <c r="A1025" s="27"/>
      <c r="B1025" s="27"/>
      <c r="E1025" s="29"/>
      <c r="G1025" s="37"/>
      <c r="I1025" s="31"/>
      <c r="J1025" s="30"/>
      <c r="K1025" s="31"/>
      <c r="L1025" s="27"/>
    </row>
    <row r="1026" spans="1:12" x14ac:dyDescent="0.2">
      <c r="A1026" s="27"/>
      <c r="B1026" s="27"/>
      <c r="E1026" s="29"/>
      <c r="G1026" s="37"/>
      <c r="I1026" s="31"/>
      <c r="J1026" s="30"/>
      <c r="K1026" s="31"/>
      <c r="L1026" s="27"/>
    </row>
    <row r="1027" spans="1:12" x14ac:dyDescent="0.2">
      <c r="A1027" s="27"/>
      <c r="B1027" s="27"/>
      <c r="E1027" s="29"/>
      <c r="G1027" s="37"/>
      <c r="I1027" s="31"/>
      <c r="J1027" s="30"/>
      <c r="K1027" s="31"/>
      <c r="L1027" s="27"/>
    </row>
    <row r="1028" spans="1:12" x14ac:dyDescent="0.2">
      <c r="A1028" s="27"/>
      <c r="B1028" s="27"/>
      <c r="E1028" s="29"/>
      <c r="G1028" s="37"/>
      <c r="I1028" s="31"/>
      <c r="J1028" s="30"/>
      <c r="K1028" s="31"/>
      <c r="L1028" s="27"/>
    </row>
    <row r="1029" spans="1:12" x14ac:dyDescent="0.2">
      <c r="A1029" s="27"/>
      <c r="B1029" s="27"/>
      <c r="E1029" s="29"/>
      <c r="G1029" s="37"/>
      <c r="I1029" s="31"/>
      <c r="J1029" s="30"/>
      <c r="K1029" s="31"/>
      <c r="L1029" s="27"/>
    </row>
    <row r="1030" spans="1:12" x14ac:dyDescent="0.2">
      <c r="A1030" s="27"/>
      <c r="B1030" s="27"/>
      <c r="E1030" s="29"/>
      <c r="G1030" s="37"/>
      <c r="I1030" s="31"/>
      <c r="J1030" s="30"/>
      <c r="K1030" s="31"/>
      <c r="L1030" s="27"/>
    </row>
    <row r="1031" spans="1:12" x14ac:dyDescent="0.2">
      <c r="A1031" s="27"/>
      <c r="B1031" s="27"/>
      <c r="E1031" s="29"/>
      <c r="G1031" s="37"/>
      <c r="I1031" s="31"/>
      <c r="J1031" s="30"/>
      <c r="K1031" s="31"/>
      <c r="L1031" s="27"/>
    </row>
    <row r="1033" spans="1:12" x14ac:dyDescent="0.2">
      <c r="A1033" s="27"/>
      <c r="B1033" s="27"/>
      <c r="E1033" s="29"/>
      <c r="G1033" s="37"/>
      <c r="I1033" s="31"/>
      <c r="J1033" s="30"/>
      <c r="K1033" s="31"/>
      <c r="L1033" s="27"/>
    </row>
    <row r="1035" spans="1:12" x14ac:dyDescent="0.2">
      <c r="A1035" s="27"/>
      <c r="B1035" s="27"/>
      <c r="E1035" s="29"/>
      <c r="G1035" s="37"/>
      <c r="I1035" s="31"/>
      <c r="J1035" s="30"/>
      <c r="K1035" s="31"/>
      <c r="L1035" s="27"/>
    </row>
    <row r="1036" spans="1:12" x14ac:dyDescent="0.2">
      <c r="A1036" s="27"/>
      <c r="B1036" s="27"/>
      <c r="E1036" s="29"/>
      <c r="G1036" s="37"/>
      <c r="I1036" s="31"/>
      <c r="J1036" s="30"/>
      <c r="K1036" s="31"/>
      <c r="L1036" s="27"/>
    </row>
    <row r="1037" spans="1:12" x14ac:dyDescent="0.2">
      <c r="A1037" s="27"/>
      <c r="I1037" s="28"/>
      <c r="K1037" s="28"/>
    </row>
    <row r="1038" spans="1:12" x14ac:dyDescent="0.2">
      <c r="A1038" s="27"/>
      <c r="I1038" s="28"/>
      <c r="K1038" s="28"/>
    </row>
    <row r="1039" spans="1:12" x14ac:dyDescent="0.2">
      <c r="A1039" s="27"/>
      <c r="I1039" s="28"/>
      <c r="K1039" s="28"/>
    </row>
    <row r="1040" spans="1:12" x14ac:dyDescent="0.2">
      <c r="A1040" s="27"/>
      <c r="I1040" s="28"/>
      <c r="K1040" s="28"/>
    </row>
    <row r="1041" spans="1:11" x14ac:dyDescent="0.2">
      <c r="A1041" s="27"/>
      <c r="I1041" s="28"/>
      <c r="K1041" s="28"/>
    </row>
    <row r="1042" spans="1:11" x14ac:dyDescent="0.2">
      <c r="A1042" s="27"/>
      <c r="I1042" s="28"/>
      <c r="K1042" s="28"/>
    </row>
    <row r="1043" spans="1:11" x14ac:dyDescent="0.2">
      <c r="A1043" s="27"/>
      <c r="I1043" s="28"/>
      <c r="K1043" s="28"/>
    </row>
    <row r="1044" spans="1:11" x14ac:dyDescent="0.2">
      <c r="A1044" s="27"/>
      <c r="I1044" s="28"/>
      <c r="K1044" s="28"/>
    </row>
    <row r="1045" spans="1:11" x14ac:dyDescent="0.2">
      <c r="A1045" s="27"/>
      <c r="I1045" s="28"/>
      <c r="K1045" s="28"/>
    </row>
    <row r="1046" spans="1:11" x14ac:dyDescent="0.2">
      <c r="A1046" s="27"/>
      <c r="I1046" s="28"/>
      <c r="K1046" s="28"/>
    </row>
    <row r="1047" spans="1:11" x14ac:dyDescent="0.2">
      <c r="A1047" s="27"/>
      <c r="I1047" s="28"/>
      <c r="K1047" s="28"/>
    </row>
    <row r="1048" spans="1:11" x14ac:dyDescent="0.2">
      <c r="A1048" s="27"/>
      <c r="I1048" s="28"/>
      <c r="K1048" s="28"/>
    </row>
    <row r="1049" spans="1:11" x14ac:dyDescent="0.2">
      <c r="A1049" s="27"/>
      <c r="I1049" s="28"/>
      <c r="K1049" s="28"/>
    </row>
    <row r="1050" spans="1:11" x14ac:dyDescent="0.2">
      <c r="A1050" s="27"/>
      <c r="I1050" s="28"/>
      <c r="K1050" s="28"/>
    </row>
    <row r="1051" spans="1:11" x14ac:dyDescent="0.2">
      <c r="A1051" s="27"/>
      <c r="I1051" s="28"/>
      <c r="K1051" s="28"/>
    </row>
    <row r="1052" spans="1:11" x14ac:dyDescent="0.2">
      <c r="A1052" s="27"/>
      <c r="I1052" s="28"/>
      <c r="K1052" s="28"/>
    </row>
    <row r="1053" spans="1:11" x14ac:dyDescent="0.2">
      <c r="A1053" s="27"/>
      <c r="I1053" s="28"/>
      <c r="K1053" s="28"/>
    </row>
    <row r="1054" spans="1:11" x14ac:dyDescent="0.2">
      <c r="A1054" s="27"/>
      <c r="I1054" s="28"/>
      <c r="K1054" s="28"/>
    </row>
    <row r="1055" spans="1:11" x14ac:dyDescent="0.2">
      <c r="A1055" s="27"/>
      <c r="I1055" s="28"/>
      <c r="K1055" s="28"/>
    </row>
    <row r="1056" spans="1:11" x14ac:dyDescent="0.2">
      <c r="A1056" s="27"/>
      <c r="I1056" s="28"/>
      <c r="K1056" s="28"/>
    </row>
    <row r="1057" spans="1:12" x14ac:dyDescent="0.2">
      <c r="A1057" s="27"/>
      <c r="I1057" s="28"/>
      <c r="K1057" s="28"/>
    </row>
    <row r="1058" spans="1:12" x14ac:dyDescent="0.2">
      <c r="A1058" s="27"/>
      <c r="B1058" s="27"/>
      <c r="E1058" s="29"/>
      <c r="G1058" s="37"/>
      <c r="I1058" s="31"/>
      <c r="J1058" s="30"/>
      <c r="K1058" s="31"/>
      <c r="L1058" s="27"/>
    </row>
    <row r="1059" spans="1:12" x14ac:dyDescent="0.2">
      <c r="A1059" s="27"/>
      <c r="I1059" s="28"/>
      <c r="K1059" s="28"/>
    </row>
    <row r="1060" spans="1:12" x14ac:dyDescent="0.2">
      <c r="A1060" s="27"/>
      <c r="I1060" s="28"/>
      <c r="K1060" s="28"/>
    </row>
    <row r="1061" spans="1:12" x14ac:dyDescent="0.2">
      <c r="A1061" s="27"/>
      <c r="I1061" s="28"/>
      <c r="K1061" s="28"/>
    </row>
    <row r="1062" spans="1:12" x14ac:dyDescent="0.2">
      <c r="A1062" s="27"/>
      <c r="I1062" s="28"/>
      <c r="K1062" s="28"/>
    </row>
    <row r="1063" spans="1:12" x14ac:dyDescent="0.2">
      <c r="A1063" s="27"/>
      <c r="I1063" s="28"/>
      <c r="K1063" s="28"/>
    </row>
    <row r="1064" spans="1:12" x14ac:dyDescent="0.2">
      <c r="A1064" s="27"/>
      <c r="I1064" s="28"/>
      <c r="K1064" s="28"/>
    </row>
    <row r="1065" spans="1:12" x14ac:dyDescent="0.2">
      <c r="A1065" s="27"/>
      <c r="I1065" s="28"/>
      <c r="K1065" s="28"/>
    </row>
    <row r="1066" spans="1:12" x14ac:dyDescent="0.2">
      <c r="A1066" s="27"/>
      <c r="I1066" s="28"/>
      <c r="K1066" s="28"/>
    </row>
    <row r="1067" spans="1:12" x14ac:dyDescent="0.2">
      <c r="A1067" s="27"/>
      <c r="I1067" s="28"/>
      <c r="K1067" s="28"/>
    </row>
    <row r="1069" spans="1:12" x14ac:dyDescent="0.2">
      <c r="A1069" s="27"/>
      <c r="I1069" s="28"/>
      <c r="K1069" s="28"/>
    </row>
    <row r="1070" spans="1:12" x14ac:dyDescent="0.2">
      <c r="A1070" s="27"/>
      <c r="I1070" s="28"/>
      <c r="K1070" s="28"/>
    </row>
    <row r="1071" spans="1:12" x14ac:dyDescent="0.2">
      <c r="A1071" s="27"/>
      <c r="I1071" s="28"/>
      <c r="K1071" s="28"/>
    </row>
    <row r="1072" spans="1:12" x14ac:dyDescent="0.2">
      <c r="A1072" s="27"/>
      <c r="I1072" s="28"/>
      <c r="K1072" s="28"/>
    </row>
    <row r="1073" spans="1:12" x14ac:dyDescent="0.2">
      <c r="A1073" s="27"/>
      <c r="I1073" s="28"/>
      <c r="K1073" s="28"/>
    </row>
    <row r="1074" spans="1:12" x14ac:dyDescent="0.2">
      <c r="A1074" s="27"/>
      <c r="I1074" s="28"/>
      <c r="K1074" s="28"/>
    </row>
    <row r="1075" spans="1:12" x14ac:dyDescent="0.2">
      <c r="A1075" s="27"/>
      <c r="B1075" s="27"/>
      <c r="E1075" s="29"/>
      <c r="G1075" s="37"/>
      <c r="I1075" s="31"/>
      <c r="J1075" s="30"/>
      <c r="K1075" s="31"/>
      <c r="L1075" s="27"/>
    </row>
    <row r="1076" spans="1:12" x14ac:dyDescent="0.2">
      <c r="A1076" s="27"/>
      <c r="B1076" s="27"/>
      <c r="E1076" s="29"/>
      <c r="G1076" s="37"/>
      <c r="I1076" s="31"/>
      <c r="J1076" s="30"/>
      <c r="K1076" s="31"/>
      <c r="L1076" s="27"/>
    </row>
    <row r="1077" spans="1:12" x14ac:dyDescent="0.2">
      <c r="A1077" s="27"/>
      <c r="B1077" s="27"/>
      <c r="E1077" s="29"/>
      <c r="G1077" s="37"/>
      <c r="I1077" s="31"/>
      <c r="J1077" s="30"/>
      <c r="K1077" s="31"/>
      <c r="L1077" s="27"/>
    </row>
    <row r="1078" spans="1:12" x14ac:dyDescent="0.2">
      <c r="A1078" s="27"/>
      <c r="B1078" s="27"/>
      <c r="E1078" s="29"/>
      <c r="G1078" s="37"/>
      <c r="I1078" s="31"/>
      <c r="J1078" s="30"/>
      <c r="K1078" s="31"/>
      <c r="L1078" s="27"/>
    </row>
    <row r="1079" spans="1:12" x14ac:dyDescent="0.2">
      <c r="A1079" s="27"/>
      <c r="B1079" s="27"/>
      <c r="E1079" s="29"/>
      <c r="G1079" s="37"/>
      <c r="I1079" s="31"/>
      <c r="J1079" s="30"/>
      <c r="K1079" s="31"/>
      <c r="L1079" s="27"/>
    </row>
    <row r="1080" spans="1:12" x14ac:dyDescent="0.2">
      <c r="A1080" s="27"/>
      <c r="I1080" s="28"/>
      <c r="K1080" s="28"/>
    </row>
    <row r="1081" spans="1:12" x14ac:dyDescent="0.2">
      <c r="A1081" s="27"/>
      <c r="I1081" s="28"/>
      <c r="K1081" s="28"/>
    </row>
    <row r="1082" spans="1:12" x14ac:dyDescent="0.2">
      <c r="A1082" s="27"/>
      <c r="I1082" s="28"/>
      <c r="K1082" s="28"/>
    </row>
    <row r="1083" spans="1:12" x14ac:dyDescent="0.2">
      <c r="A1083" s="27"/>
      <c r="I1083" s="28"/>
      <c r="K1083" s="28"/>
    </row>
    <row r="1084" spans="1:12" x14ac:dyDescent="0.2">
      <c r="A1084" s="27"/>
      <c r="I1084" s="28"/>
      <c r="K1084" s="28"/>
    </row>
    <row r="1085" spans="1:12" x14ac:dyDescent="0.2">
      <c r="I1085" s="28"/>
      <c r="K1085" s="28"/>
    </row>
    <row r="1086" spans="1:12" x14ac:dyDescent="0.2">
      <c r="I1086" s="28"/>
      <c r="K1086" s="28"/>
    </row>
    <row r="1087" spans="1:12" x14ac:dyDescent="0.2">
      <c r="I1087" s="28"/>
      <c r="K1087" s="28"/>
    </row>
    <row r="1088" spans="1:12" x14ac:dyDescent="0.2">
      <c r="I1088" s="28"/>
      <c r="K1088" s="28"/>
    </row>
    <row r="1089" spans="9:11" x14ac:dyDescent="0.2">
      <c r="I1089" s="28"/>
      <c r="K1089" s="28"/>
    </row>
    <row r="1090" spans="9:11" x14ac:dyDescent="0.2">
      <c r="I1090" s="28"/>
      <c r="K1090" s="28"/>
    </row>
    <row r="1091" spans="9:11" x14ac:dyDescent="0.2">
      <c r="I1091" s="28"/>
      <c r="K1091" s="28"/>
    </row>
    <row r="1092" spans="9:11" x14ac:dyDescent="0.2">
      <c r="I1092" s="28"/>
      <c r="K1092" s="28"/>
    </row>
    <row r="1093" spans="9:11" x14ac:dyDescent="0.2">
      <c r="I1093" s="28"/>
      <c r="K1093" s="28"/>
    </row>
    <row r="1094" spans="9:11" x14ac:dyDescent="0.2">
      <c r="I1094" s="28"/>
      <c r="K1094" s="28"/>
    </row>
    <row r="1095" spans="9:11" x14ac:dyDescent="0.2">
      <c r="I1095" s="28"/>
      <c r="K1095" s="28"/>
    </row>
    <row r="1096" spans="9:11" x14ac:dyDescent="0.2">
      <c r="I1096" s="28"/>
      <c r="K1096" s="28"/>
    </row>
    <row r="1097" spans="9:11" x14ac:dyDescent="0.2">
      <c r="I1097" s="28"/>
      <c r="K1097" s="28"/>
    </row>
    <row r="1098" spans="9:11" x14ac:dyDescent="0.2">
      <c r="I1098" s="28"/>
      <c r="K1098" s="28"/>
    </row>
    <row r="1099" spans="9:11" x14ac:dyDescent="0.2">
      <c r="I1099" s="28"/>
      <c r="K1099" s="28"/>
    </row>
    <row r="1100" spans="9:11" x14ac:dyDescent="0.2">
      <c r="I1100" s="28"/>
      <c r="K1100" s="28"/>
    </row>
    <row r="1101" spans="9:11" x14ac:dyDescent="0.2">
      <c r="I1101" s="28"/>
    </row>
    <row r="1102" spans="9:11" x14ac:dyDescent="0.2">
      <c r="I1102" s="28"/>
    </row>
    <row r="1103" spans="9:11" x14ac:dyDescent="0.2">
      <c r="I1103" s="28"/>
    </row>
    <row r="1104" spans="9:11" x14ac:dyDescent="0.2">
      <c r="I1104" s="28"/>
    </row>
    <row r="1105" spans="9:9" x14ac:dyDescent="0.2">
      <c r="I1105" s="28"/>
    </row>
    <row r="1106" spans="9:9" x14ac:dyDescent="0.2">
      <c r="I1106" s="28"/>
    </row>
    <row r="1107" spans="9:9" x14ac:dyDescent="0.2">
      <c r="I1107" s="28"/>
    </row>
    <row r="1108" spans="9:9" x14ac:dyDescent="0.2">
      <c r="I1108" s="28"/>
    </row>
    <row r="1109" spans="9:9" x14ac:dyDescent="0.2">
      <c r="I1109" s="28"/>
    </row>
    <row r="1110" spans="9:9" x14ac:dyDescent="0.2">
      <c r="I1110" s="28"/>
    </row>
    <row r="1111" spans="9:9" x14ac:dyDescent="0.2">
      <c r="I1111" s="28"/>
    </row>
    <row r="1112" spans="9:9" x14ac:dyDescent="0.2">
      <c r="I1112" s="28"/>
    </row>
    <row r="1113" spans="9:9" x14ac:dyDescent="0.2">
      <c r="I1113" s="28"/>
    </row>
    <row r="1114" spans="9:9" x14ac:dyDescent="0.2">
      <c r="I1114" s="28"/>
    </row>
    <row r="1115" spans="9:9" x14ac:dyDescent="0.2">
      <c r="I1115" s="28"/>
    </row>
    <row r="1116" spans="9:9" x14ac:dyDescent="0.2">
      <c r="I1116" s="28"/>
    </row>
    <row r="1117" spans="9:9" x14ac:dyDescent="0.2">
      <c r="I1117" s="28"/>
    </row>
    <row r="1118" spans="9:9" x14ac:dyDescent="0.2">
      <c r="I1118" s="28"/>
    </row>
    <row r="1119" spans="9:9" x14ac:dyDescent="0.2">
      <c r="I1119" s="28"/>
    </row>
    <row r="1120" spans="9:9" x14ac:dyDescent="0.2">
      <c r="I1120" s="28"/>
    </row>
    <row r="1121" spans="9:9" x14ac:dyDescent="0.2">
      <c r="I1121" s="28"/>
    </row>
    <row r="1122" spans="9:9" x14ac:dyDescent="0.2">
      <c r="I1122" s="28"/>
    </row>
    <row r="1123" spans="9:9" x14ac:dyDescent="0.2">
      <c r="I1123" s="28"/>
    </row>
    <row r="1124" spans="9:9" x14ac:dyDescent="0.2">
      <c r="I1124" s="28"/>
    </row>
    <row r="1125" spans="9:9" x14ac:dyDescent="0.2">
      <c r="I1125" s="28"/>
    </row>
    <row r="1126" spans="9:9" x14ac:dyDescent="0.2">
      <c r="I1126" s="28"/>
    </row>
    <row r="1127" spans="9:9" x14ac:dyDescent="0.2">
      <c r="I1127" s="28"/>
    </row>
    <row r="1128" spans="9:9" x14ac:dyDescent="0.2">
      <c r="I1128" s="28"/>
    </row>
    <row r="1129" spans="9:9" x14ac:dyDescent="0.2">
      <c r="I1129" s="28"/>
    </row>
    <row r="1130" spans="9:9" x14ac:dyDescent="0.2">
      <c r="I1130" s="28"/>
    </row>
    <row r="1131" spans="9:9" x14ac:dyDescent="0.2">
      <c r="I1131" s="28"/>
    </row>
    <row r="1132" spans="9:9" x14ac:dyDescent="0.2">
      <c r="I1132" s="28"/>
    </row>
    <row r="1133" spans="9:9" x14ac:dyDescent="0.2">
      <c r="I1133" s="28"/>
    </row>
    <row r="1134" spans="9:9" x14ac:dyDescent="0.2">
      <c r="I1134" s="28"/>
    </row>
    <row r="1135" spans="9:9" x14ac:dyDescent="0.2">
      <c r="I1135" s="28"/>
    </row>
    <row r="1136" spans="9:9" x14ac:dyDescent="0.2">
      <c r="I1136" s="28"/>
    </row>
    <row r="1137" spans="9:9" x14ac:dyDescent="0.2">
      <c r="I1137" s="28"/>
    </row>
    <row r="1138" spans="9:9" x14ac:dyDescent="0.2">
      <c r="I1138" s="28"/>
    </row>
    <row r="1139" spans="9:9" x14ac:dyDescent="0.2">
      <c r="I1139" s="28"/>
    </row>
    <row r="1140" spans="9:9" x14ac:dyDescent="0.2">
      <c r="I1140" s="28"/>
    </row>
    <row r="1141" spans="9:9" x14ac:dyDescent="0.2">
      <c r="I1141" s="28"/>
    </row>
    <row r="1142" spans="9:9" x14ac:dyDescent="0.2">
      <c r="I1142" s="28"/>
    </row>
    <row r="1143" spans="9:9" x14ac:dyDescent="0.2">
      <c r="I1143" s="28"/>
    </row>
    <row r="1144" spans="9:9" x14ac:dyDescent="0.2">
      <c r="I1144" s="28"/>
    </row>
    <row r="1145" spans="9:9" x14ac:dyDescent="0.2">
      <c r="I1145" s="28"/>
    </row>
    <row r="1146" spans="9:9" x14ac:dyDescent="0.2">
      <c r="I1146" s="28"/>
    </row>
    <row r="1147" spans="9:9" x14ac:dyDescent="0.2">
      <c r="I1147" s="28"/>
    </row>
    <row r="1148" spans="9:9" x14ac:dyDescent="0.2">
      <c r="I1148" s="28"/>
    </row>
    <row r="1149" spans="9:9" x14ac:dyDescent="0.2">
      <c r="I1149" s="28"/>
    </row>
    <row r="1150" spans="9:9" x14ac:dyDescent="0.2">
      <c r="I1150" s="28"/>
    </row>
    <row r="1151" spans="9:9" x14ac:dyDescent="0.2">
      <c r="I1151" s="28"/>
    </row>
    <row r="1152" spans="9:9" x14ac:dyDescent="0.2">
      <c r="I1152" s="28"/>
    </row>
    <row r="1153" spans="9:9" x14ac:dyDescent="0.2">
      <c r="I1153" s="28"/>
    </row>
    <row r="1154" spans="9:9" x14ac:dyDescent="0.2">
      <c r="I1154" s="28"/>
    </row>
    <row r="1155" spans="9:9" x14ac:dyDescent="0.2">
      <c r="I1155" s="28"/>
    </row>
    <row r="1156" spans="9:9" x14ac:dyDescent="0.2">
      <c r="I1156" s="28"/>
    </row>
    <row r="1157" spans="9:9" x14ac:dyDescent="0.2">
      <c r="I1157" s="28"/>
    </row>
    <row r="1158" spans="9:9" x14ac:dyDescent="0.2">
      <c r="I1158" s="28"/>
    </row>
    <row r="1159" spans="9:9" x14ac:dyDescent="0.2">
      <c r="I1159" s="28"/>
    </row>
    <row r="1160" spans="9:9" x14ac:dyDescent="0.2">
      <c r="I1160" s="28"/>
    </row>
    <row r="1161" spans="9:9" x14ac:dyDescent="0.2">
      <c r="I1161" s="28"/>
    </row>
    <row r="1162" spans="9:9" x14ac:dyDescent="0.2">
      <c r="I1162" s="28"/>
    </row>
    <row r="1163" spans="9:9" x14ac:dyDescent="0.2">
      <c r="I1163" s="28"/>
    </row>
    <row r="1164" spans="9:9" x14ac:dyDescent="0.2">
      <c r="I1164" s="28"/>
    </row>
    <row r="1165" spans="9:9" x14ac:dyDescent="0.2">
      <c r="I1165" s="28"/>
    </row>
    <row r="1166" spans="9:9" x14ac:dyDescent="0.2">
      <c r="I1166" s="28"/>
    </row>
    <row r="1167" spans="9:9" x14ac:dyDescent="0.2">
      <c r="I1167" s="28"/>
    </row>
    <row r="1168" spans="9:9" x14ac:dyDescent="0.2">
      <c r="I1168" s="28"/>
    </row>
    <row r="1169" spans="9:9" x14ac:dyDescent="0.2">
      <c r="I1169" s="28"/>
    </row>
    <row r="1170" spans="9:9" x14ac:dyDescent="0.2">
      <c r="I1170" s="28"/>
    </row>
    <row r="1171" spans="9:9" x14ac:dyDescent="0.2">
      <c r="I1171" s="28"/>
    </row>
    <row r="1172" spans="9:9" x14ac:dyDescent="0.2">
      <c r="I1172" s="28"/>
    </row>
    <row r="1173" spans="9:9" x14ac:dyDescent="0.2">
      <c r="I1173" s="28"/>
    </row>
    <row r="1174" spans="9:9" x14ac:dyDescent="0.2">
      <c r="I1174" s="28"/>
    </row>
    <row r="1175" spans="9:9" x14ac:dyDescent="0.2">
      <c r="I1175" s="28"/>
    </row>
    <row r="1176" spans="9:9" x14ac:dyDescent="0.2">
      <c r="I1176" s="28"/>
    </row>
    <row r="1177" spans="9:9" x14ac:dyDescent="0.2">
      <c r="I1177" s="28"/>
    </row>
    <row r="1178" spans="9:9" x14ac:dyDescent="0.2">
      <c r="I1178" s="28"/>
    </row>
    <row r="1179" spans="9:9" x14ac:dyDescent="0.2">
      <c r="I1179" s="28"/>
    </row>
    <row r="1180" spans="9:9" x14ac:dyDescent="0.2">
      <c r="I1180" s="28"/>
    </row>
    <row r="1181" spans="9:9" x14ac:dyDescent="0.2">
      <c r="I1181" s="28"/>
    </row>
    <row r="1182" spans="9:9" x14ac:dyDescent="0.2">
      <c r="I1182" s="28"/>
    </row>
    <row r="1183" spans="9:9" x14ac:dyDescent="0.2">
      <c r="I1183" s="28"/>
    </row>
    <row r="1184" spans="9:9" x14ac:dyDescent="0.2">
      <c r="I1184" s="28"/>
    </row>
    <row r="1185" spans="9:9" x14ac:dyDescent="0.2">
      <c r="I1185" s="28"/>
    </row>
    <row r="1186" spans="9:9" x14ac:dyDescent="0.2">
      <c r="I1186" s="28"/>
    </row>
    <row r="1187" spans="9:9" x14ac:dyDescent="0.2">
      <c r="I1187" s="28"/>
    </row>
    <row r="1188" spans="9:9" x14ac:dyDescent="0.2">
      <c r="I1188" s="28"/>
    </row>
    <row r="1189" spans="9:9" x14ac:dyDescent="0.2">
      <c r="I1189" s="28"/>
    </row>
    <row r="1190" spans="9:9" x14ac:dyDescent="0.2">
      <c r="I1190" s="28"/>
    </row>
    <row r="1191" spans="9:9" x14ac:dyDescent="0.2">
      <c r="I1191" s="28"/>
    </row>
    <row r="1192" spans="9:9" x14ac:dyDescent="0.2">
      <c r="I1192" s="28"/>
    </row>
    <row r="1193" spans="9:9" x14ac:dyDescent="0.2">
      <c r="I1193" s="28"/>
    </row>
    <row r="1194" spans="9:9" x14ac:dyDescent="0.2">
      <c r="I1194" s="28"/>
    </row>
    <row r="1195" spans="9:9" x14ac:dyDescent="0.2">
      <c r="I1195" s="28"/>
    </row>
    <row r="1196" spans="9:9" x14ac:dyDescent="0.2">
      <c r="I1196" s="28"/>
    </row>
    <row r="1197" spans="9:9" x14ac:dyDescent="0.2">
      <c r="I1197" s="28"/>
    </row>
    <row r="1198" spans="9:9" x14ac:dyDescent="0.2">
      <c r="I1198" s="28"/>
    </row>
    <row r="1199" spans="9:9" x14ac:dyDescent="0.2">
      <c r="I1199" s="28"/>
    </row>
    <row r="1200" spans="9:9" x14ac:dyDescent="0.2">
      <c r="I1200" s="28"/>
    </row>
    <row r="1201" spans="9:9" x14ac:dyDescent="0.2">
      <c r="I1201" s="28"/>
    </row>
    <row r="1202" spans="9:9" x14ac:dyDescent="0.2">
      <c r="I1202" s="28"/>
    </row>
    <row r="1203" spans="9:9" x14ac:dyDescent="0.2">
      <c r="I1203" s="28"/>
    </row>
    <row r="1204" spans="9:9" x14ac:dyDescent="0.2">
      <c r="I1204" s="28"/>
    </row>
    <row r="1205" spans="9:9" x14ac:dyDescent="0.2">
      <c r="I1205" s="28"/>
    </row>
    <row r="1206" spans="9:9" x14ac:dyDescent="0.2">
      <c r="I1206" s="28"/>
    </row>
    <row r="1207" spans="9:9" x14ac:dyDescent="0.2">
      <c r="I1207" s="28"/>
    </row>
    <row r="1208" spans="9:9" x14ac:dyDescent="0.2">
      <c r="I1208" s="28"/>
    </row>
    <row r="1209" spans="9:9" x14ac:dyDescent="0.2">
      <c r="I1209" s="28"/>
    </row>
    <row r="1210" spans="9:9" x14ac:dyDescent="0.2">
      <c r="I1210" s="28"/>
    </row>
    <row r="1211" spans="9:9" x14ac:dyDescent="0.2">
      <c r="I1211" s="28"/>
    </row>
    <row r="1212" spans="9:9" x14ac:dyDescent="0.2">
      <c r="I1212" s="28"/>
    </row>
    <row r="1213" spans="9:9" x14ac:dyDescent="0.2">
      <c r="I1213" s="28"/>
    </row>
    <row r="1214" spans="9:9" x14ac:dyDescent="0.2">
      <c r="I1214" s="28"/>
    </row>
    <row r="1215" spans="9:9" x14ac:dyDescent="0.2">
      <c r="I1215" s="28"/>
    </row>
    <row r="1216" spans="9:9" x14ac:dyDescent="0.2">
      <c r="I1216" s="28"/>
    </row>
    <row r="1217" spans="9:9" x14ac:dyDescent="0.2">
      <c r="I1217" s="28"/>
    </row>
    <row r="1218" spans="9:9" x14ac:dyDescent="0.2">
      <c r="I1218" s="28"/>
    </row>
    <row r="1219" spans="9:9" x14ac:dyDescent="0.2">
      <c r="I1219" s="28"/>
    </row>
    <row r="1220" spans="9:9" x14ac:dyDescent="0.2">
      <c r="I1220" s="28"/>
    </row>
    <row r="1221" spans="9:9" x14ac:dyDescent="0.2">
      <c r="I1221" s="28"/>
    </row>
    <row r="1222" spans="9:9" x14ac:dyDescent="0.2">
      <c r="I1222" s="28"/>
    </row>
    <row r="1223" spans="9:9" x14ac:dyDescent="0.2">
      <c r="I1223" s="28"/>
    </row>
    <row r="1224" spans="9:9" x14ac:dyDescent="0.2">
      <c r="I1224" s="28"/>
    </row>
    <row r="1225" spans="9:9" x14ac:dyDescent="0.2">
      <c r="I1225" s="28"/>
    </row>
    <row r="1226" spans="9:9" x14ac:dyDescent="0.2">
      <c r="I1226" s="28"/>
    </row>
    <row r="1227" spans="9:9" x14ac:dyDescent="0.2">
      <c r="I1227" s="28"/>
    </row>
    <row r="1228" spans="9:9" x14ac:dyDescent="0.2">
      <c r="I1228" s="28"/>
    </row>
    <row r="1229" spans="9:9" x14ac:dyDescent="0.2">
      <c r="I1229" s="28"/>
    </row>
    <row r="1230" spans="9:9" x14ac:dyDescent="0.2">
      <c r="I1230" s="28"/>
    </row>
    <row r="1231" spans="9:9" x14ac:dyDescent="0.2">
      <c r="I1231" s="28"/>
    </row>
    <row r="1232" spans="9:9" x14ac:dyDescent="0.2">
      <c r="I1232" s="28"/>
    </row>
    <row r="1233" spans="9:9" x14ac:dyDescent="0.2">
      <c r="I1233" s="28"/>
    </row>
    <row r="1234" spans="9:9" x14ac:dyDescent="0.2">
      <c r="I1234" s="28"/>
    </row>
    <row r="1235" spans="9:9" x14ac:dyDescent="0.2">
      <c r="I1235" s="28"/>
    </row>
    <row r="1236" spans="9:9" x14ac:dyDescent="0.2">
      <c r="I1236" s="28"/>
    </row>
    <row r="1237" spans="9:9" x14ac:dyDescent="0.2">
      <c r="I1237" s="28"/>
    </row>
    <row r="1238" spans="9:9" x14ac:dyDescent="0.2">
      <c r="I1238" s="28"/>
    </row>
    <row r="1239" spans="9:9" x14ac:dyDescent="0.2">
      <c r="I1239" s="28"/>
    </row>
    <row r="1240" spans="9:9" x14ac:dyDescent="0.2">
      <c r="I1240" s="28"/>
    </row>
    <row r="1241" spans="9:9" x14ac:dyDescent="0.2">
      <c r="I1241" s="28"/>
    </row>
    <row r="1242" spans="9:9" x14ac:dyDescent="0.2">
      <c r="I1242" s="28"/>
    </row>
    <row r="1243" spans="9:9" x14ac:dyDescent="0.2">
      <c r="I1243" s="28"/>
    </row>
    <row r="1244" spans="9:9" x14ac:dyDescent="0.2">
      <c r="I1244" s="28"/>
    </row>
    <row r="1245" spans="9:9" x14ac:dyDescent="0.2">
      <c r="I1245" s="28"/>
    </row>
    <row r="1246" spans="9:9" x14ac:dyDescent="0.2">
      <c r="I1246" s="28"/>
    </row>
    <row r="1247" spans="9:9" x14ac:dyDescent="0.2">
      <c r="I1247" s="28"/>
    </row>
    <row r="1248" spans="9:9" x14ac:dyDescent="0.2">
      <c r="I1248" s="28"/>
    </row>
    <row r="1249" spans="9:9" x14ac:dyDescent="0.2">
      <c r="I1249" s="28"/>
    </row>
    <row r="1250" spans="9:9" x14ac:dyDescent="0.2">
      <c r="I1250" s="28"/>
    </row>
    <row r="1251" spans="9:9" x14ac:dyDescent="0.2">
      <c r="I1251" s="28"/>
    </row>
    <row r="1252" spans="9:9" x14ac:dyDescent="0.2">
      <c r="I1252" s="28"/>
    </row>
    <row r="1253" spans="9:9" x14ac:dyDescent="0.2">
      <c r="I1253" s="28"/>
    </row>
    <row r="1254" spans="9:9" x14ac:dyDescent="0.2">
      <c r="I1254" s="28"/>
    </row>
    <row r="1255" spans="9:9" x14ac:dyDescent="0.2">
      <c r="I1255" s="28"/>
    </row>
    <row r="1256" spans="9:9" x14ac:dyDescent="0.2">
      <c r="I1256" s="28"/>
    </row>
    <row r="1257" spans="9:9" x14ac:dyDescent="0.2">
      <c r="I1257" s="28"/>
    </row>
    <row r="1258" spans="9:9" x14ac:dyDescent="0.2">
      <c r="I1258" s="28"/>
    </row>
    <row r="1259" spans="9:9" x14ac:dyDescent="0.2">
      <c r="I1259" s="28"/>
    </row>
    <row r="1260" spans="9:9" x14ac:dyDescent="0.2">
      <c r="I1260" s="28"/>
    </row>
    <row r="1261" spans="9:9" x14ac:dyDescent="0.2">
      <c r="I1261" s="28"/>
    </row>
    <row r="1262" spans="9:9" x14ac:dyDescent="0.2">
      <c r="I1262" s="28"/>
    </row>
    <row r="1263" spans="9:9" x14ac:dyDescent="0.2">
      <c r="I1263" s="28"/>
    </row>
    <row r="1264" spans="9:9" x14ac:dyDescent="0.2">
      <c r="I1264" s="28"/>
    </row>
    <row r="1265" spans="9:9" x14ac:dyDescent="0.2">
      <c r="I1265" s="28"/>
    </row>
    <row r="1266" spans="9:9" x14ac:dyDescent="0.2">
      <c r="I1266" s="28"/>
    </row>
    <row r="1267" spans="9:9" x14ac:dyDescent="0.2">
      <c r="I1267" s="28"/>
    </row>
    <row r="1268" spans="9:9" x14ac:dyDescent="0.2">
      <c r="I1268" s="28"/>
    </row>
    <row r="1269" spans="9:9" x14ac:dyDescent="0.2">
      <c r="I1269" s="28"/>
    </row>
    <row r="1270" spans="9:9" x14ac:dyDescent="0.2">
      <c r="I1270" s="28"/>
    </row>
    <row r="1271" spans="9:9" x14ac:dyDescent="0.2">
      <c r="I1271" s="28"/>
    </row>
    <row r="1272" spans="9:9" x14ac:dyDescent="0.2">
      <c r="I1272" s="28"/>
    </row>
    <row r="1273" spans="9:9" x14ac:dyDescent="0.2">
      <c r="I1273" s="28"/>
    </row>
    <row r="1274" spans="9:9" x14ac:dyDescent="0.2">
      <c r="I1274" s="28"/>
    </row>
    <row r="1275" spans="9:9" x14ac:dyDescent="0.2">
      <c r="I1275" s="28"/>
    </row>
    <row r="1276" spans="9:9" x14ac:dyDescent="0.2">
      <c r="I1276" s="28"/>
    </row>
    <row r="1277" spans="9:9" x14ac:dyDescent="0.2">
      <c r="I1277" s="28"/>
    </row>
    <row r="1278" spans="9:9" x14ac:dyDescent="0.2">
      <c r="I1278" s="28"/>
    </row>
    <row r="1279" spans="9:9" x14ac:dyDescent="0.2">
      <c r="I1279" s="28"/>
    </row>
    <row r="1280" spans="9:9" x14ac:dyDescent="0.2">
      <c r="I1280" s="28"/>
    </row>
    <row r="1281" spans="9:9" x14ac:dyDescent="0.2">
      <c r="I1281" s="28"/>
    </row>
    <row r="1282" spans="9:9" x14ac:dyDescent="0.2">
      <c r="I1282" s="28"/>
    </row>
    <row r="1283" spans="9:9" x14ac:dyDescent="0.2">
      <c r="I1283" s="28"/>
    </row>
    <row r="1284" spans="9:9" x14ac:dyDescent="0.2">
      <c r="I1284" s="28"/>
    </row>
    <row r="1285" spans="9:9" x14ac:dyDescent="0.2">
      <c r="I1285" s="28"/>
    </row>
    <row r="1286" spans="9:9" x14ac:dyDescent="0.2">
      <c r="I1286" s="28"/>
    </row>
    <row r="1287" spans="9:9" x14ac:dyDescent="0.2">
      <c r="I1287" s="28"/>
    </row>
    <row r="1288" spans="9:9" x14ac:dyDescent="0.2">
      <c r="I1288" s="28"/>
    </row>
    <row r="1289" spans="9:9" x14ac:dyDescent="0.2">
      <c r="I1289" s="28"/>
    </row>
    <row r="1290" spans="9:9" x14ac:dyDescent="0.2">
      <c r="I1290" s="28"/>
    </row>
    <row r="1291" spans="9:9" x14ac:dyDescent="0.2">
      <c r="I1291" s="28"/>
    </row>
    <row r="1292" spans="9:9" x14ac:dyDescent="0.2">
      <c r="I1292" s="28"/>
    </row>
    <row r="1293" spans="9:9" x14ac:dyDescent="0.2">
      <c r="I1293" s="28"/>
    </row>
    <row r="1294" spans="9:9" x14ac:dyDescent="0.2">
      <c r="I1294" s="28"/>
    </row>
    <row r="1295" spans="9:9" x14ac:dyDescent="0.2">
      <c r="I1295" s="28"/>
    </row>
    <row r="1296" spans="9:9" x14ac:dyDescent="0.2">
      <c r="I1296" s="28"/>
    </row>
    <row r="1297" spans="9:9" x14ac:dyDescent="0.2">
      <c r="I1297" s="28"/>
    </row>
    <row r="1298" spans="9:9" x14ac:dyDescent="0.2">
      <c r="I1298" s="28"/>
    </row>
    <row r="1299" spans="9:9" x14ac:dyDescent="0.2">
      <c r="I1299" s="28"/>
    </row>
    <row r="1300" spans="9:9" x14ac:dyDescent="0.2">
      <c r="I1300" s="28"/>
    </row>
    <row r="1301" spans="9:9" x14ac:dyDescent="0.2">
      <c r="I1301" s="28"/>
    </row>
    <row r="1302" spans="9:9" x14ac:dyDescent="0.2">
      <c r="I1302" s="28"/>
    </row>
    <row r="1303" spans="9:9" x14ac:dyDescent="0.2">
      <c r="I1303" s="28"/>
    </row>
    <row r="1304" spans="9:9" x14ac:dyDescent="0.2">
      <c r="I1304" s="28"/>
    </row>
    <row r="1305" spans="9:9" x14ac:dyDescent="0.2">
      <c r="I1305" s="28"/>
    </row>
    <row r="1306" spans="9:9" x14ac:dyDescent="0.2">
      <c r="I1306" s="28"/>
    </row>
    <row r="1307" spans="9:9" x14ac:dyDescent="0.2">
      <c r="I1307" s="28"/>
    </row>
    <row r="1308" spans="9:9" x14ac:dyDescent="0.2">
      <c r="I1308" s="28"/>
    </row>
    <row r="1309" spans="9:9" x14ac:dyDescent="0.2">
      <c r="I1309" s="28"/>
    </row>
    <row r="1310" spans="9:9" x14ac:dyDescent="0.2">
      <c r="I1310" s="28"/>
    </row>
    <row r="1311" spans="9:9" x14ac:dyDescent="0.2">
      <c r="I1311" s="28"/>
    </row>
    <row r="1312" spans="9:9" x14ac:dyDescent="0.2">
      <c r="I1312" s="28"/>
    </row>
    <row r="1313" spans="9:9" x14ac:dyDescent="0.2">
      <c r="I1313" s="28"/>
    </row>
    <row r="1314" spans="9:9" x14ac:dyDescent="0.2">
      <c r="I1314" s="28"/>
    </row>
    <row r="1315" spans="9:9" x14ac:dyDescent="0.2">
      <c r="I1315" s="28"/>
    </row>
    <row r="1316" spans="9:9" x14ac:dyDescent="0.2">
      <c r="I1316" s="28"/>
    </row>
    <row r="1317" spans="9:9" x14ac:dyDescent="0.2">
      <c r="I1317" s="28"/>
    </row>
    <row r="1318" spans="9:9" x14ac:dyDescent="0.2">
      <c r="I1318" s="28"/>
    </row>
    <row r="1319" spans="9:9" x14ac:dyDescent="0.2">
      <c r="I1319" s="28"/>
    </row>
    <row r="1320" spans="9:9" x14ac:dyDescent="0.2">
      <c r="I1320" s="28"/>
    </row>
    <row r="1321" spans="9:9" x14ac:dyDescent="0.2">
      <c r="I1321" s="28"/>
    </row>
    <row r="1322" spans="9:9" x14ac:dyDescent="0.2">
      <c r="I1322" s="28"/>
    </row>
    <row r="1323" spans="9:9" x14ac:dyDescent="0.2">
      <c r="I1323" s="28"/>
    </row>
    <row r="1324" spans="9:9" x14ac:dyDescent="0.2">
      <c r="I1324" s="28"/>
    </row>
    <row r="1325" spans="9:9" x14ac:dyDescent="0.2">
      <c r="I1325" s="28"/>
    </row>
    <row r="1326" spans="9:9" x14ac:dyDescent="0.2">
      <c r="I1326" s="28"/>
    </row>
    <row r="1327" spans="9:9" x14ac:dyDescent="0.2">
      <c r="I1327" s="28"/>
    </row>
    <row r="1328" spans="9:9" x14ac:dyDescent="0.2">
      <c r="I1328" s="28"/>
    </row>
    <row r="1329" spans="9:9" x14ac:dyDescent="0.2">
      <c r="I1329" s="28"/>
    </row>
    <row r="1330" spans="9:9" x14ac:dyDescent="0.2">
      <c r="I1330" s="28"/>
    </row>
    <row r="1331" spans="9:9" x14ac:dyDescent="0.2">
      <c r="I1331" s="28"/>
    </row>
    <row r="1332" spans="9:9" x14ac:dyDescent="0.2">
      <c r="I1332" s="28"/>
    </row>
    <row r="1333" spans="9:9" x14ac:dyDescent="0.2">
      <c r="I1333" s="28"/>
    </row>
    <row r="1334" spans="9:9" x14ac:dyDescent="0.2">
      <c r="I1334" s="28"/>
    </row>
    <row r="1335" spans="9:9" x14ac:dyDescent="0.2">
      <c r="I1335" s="28"/>
    </row>
    <row r="1336" spans="9:9" x14ac:dyDescent="0.2">
      <c r="I1336" s="28"/>
    </row>
    <row r="1337" spans="9:9" x14ac:dyDescent="0.2">
      <c r="I1337" s="28"/>
    </row>
    <row r="1338" spans="9:9" x14ac:dyDescent="0.2">
      <c r="I1338" s="28"/>
    </row>
    <row r="1339" spans="9:9" x14ac:dyDescent="0.2">
      <c r="I1339" s="28"/>
    </row>
    <row r="1340" spans="9:9" x14ac:dyDescent="0.2">
      <c r="I1340" s="28"/>
    </row>
    <row r="1341" spans="9:9" x14ac:dyDescent="0.2">
      <c r="I1341" s="28"/>
    </row>
    <row r="1342" spans="9:9" x14ac:dyDescent="0.2">
      <c r="I1342" s="28"/>
    </row>
    <row r="1343" spans="9:9" x14ac:dyDescent="0.2">
      <c r="I1343" s="28"/>
    </row>
    <row r="1344" spans="9:9" x14ac:dyDescent="0.2">
      <c r="I1344" s="28"/>
    </row>
    <row r="1345" spans="9:9" x14ac:dyDescent="0.2">
      <c r="I1345" s="28"/>
    </row>
    <row r="1346" spans="9:9" x14ac:dyDescent="0.2">
      <c r="I1346" s="28"/>
    </row>
    <row r="1347" spans="9:9" x14ac:dyDescent="0.2">
      <c r="I1347" s="28"/>
    </row>
    <row r="1348" spans="9:9" x14ac:dyDescent="0.2">
      <c r="I1348" s="28"/>
    </row>
    <row r="1349" spans="9:9" x14ac:dyDescent="0.2">
      <c r="I1349" s="28"/>
    </row>
    <row r="1350" spans="9:9" x14ac:dyDescent="0.2">
      <c r="I1350" s="28"/>
    </row>
    <row r="1351" spans="9:9" x14ac:dyDescent="0.2">
      <c r="I1351" s="28"/>
    </row>
    <row r="1352" spans="9:9" x14ac:dyDescent="0.2">
      <c r="I1352" s="28"/>
    </row>
    <row r="1353" spans="9:9" x14ac:dyDescent="0.2">
      <c r="I1353" s="28"/>
    </row>
    <row r="1354" spans="9:9" x14ac:dyDescent="0.2">
      <c r="I1354" s="28"/>
    </row>
    <row r="1355" spans="9:9" x14ac:dyDescent="0.2">
      <c r="I1355" s="28"/>
    </row>
    <row r="1356" spans="9:9" x14ac:dyDescent="0.2">
      <c r="I1356" s="28"/>
    </row>
    <row r="1357" spans="9:9" x14ac:dyDescent="0.2">
      <c r="I1357" s="28"/>
    </row>
    <row r="1358" spans="9:9" x14ac:dyDescent="0.2">
      <c r="I1358" s="28"/>
    </row>
    <row r="1359" spans="9:9" x14ac:dyDescent="0.2">
      <c r="I1359" s="28"/>
    </row>
    <row r="1360" spans="9:9" x14ac:dyDescent="0.2">
      <c r="I1360" s="28"/>
    </row>
    <row r="1361" spans="9:9" x14ac:dyDescent="0.2">
      <c r="I1361" s="28"/>
    </row>
    <row r="1362" spans="9:9" x14ac:dyDescent="0.2">
      <c r="I1362" s="28"/>
    </row>
    <row r="1363" spans="9:9" x14ac:dyDescent="0.2">
      <c r="I1363" s="28"/>
    </row>
    <row r="1364" spans="9:9" x14ac:dyDescent="0.2">
      <c r="I1364" s="28"/>
    </row>
    <row r="1365" spans="9:9" x14ac:dyDescent="0.2">
      <c r="I1365" s="28"/>
    </row>
    <row r="1366" spans="9:9" x14ac:dyDescent="0.2">
      <c r="I1366" s="28"/>
    </row>
    <row r="1367" spans="9:9" x14ac:dyDescent="0.2">
      <c r="I1367" s="28"/>
    </row>
    <row r="1368" spans="9:9" x14ac:dyDescent="0.2">
      <c r="I1368" s="28"/>
    </row>
    <row r="1369" spans="9:9" x14ac:dyDescent="0.2">
      <c r="I1369" s="28"/>
    </row>
    <row r="1370" spans="9:9" x14ac:dyDescent="0.2">
      <c r="I1370" s="28"/>
    </row>
    <row r="1371" spans="9:9" x14ac:dyDescent="0.2">
      <c r="I1371" s="28"/>
    </row>
    <row r="1372" spans="9:9" x14ac:dyDescent="0.2">
      <c r="I1372" s="28"/>
    </row>
    <row r="1373" spans="9:9" x14ac:dyDescent="0.2">
      <c r="I1373" s="28"/>
    </row>
    <row r="1374" spans="9:9" x14ac:dyDescent="0.2">
      <c r="I1374" s="28"/>
    </row>
    <row r="1375" spans="9:9" x14ac:dyDescent="0.2">
      <c r="I1375" s="28"/>
    </row>
    <row r="1376" spans="9:9" x14ac:dyDescent="0.2">
      <c r="I1376" s="28"/>
    </row>
    <row r="1377" spans="9:9" x14ac:dyDescent="0.2">
      <c r="I1377" s="28"/>
    </row>
    <row r="1378" spans="9:9" x14ac:dyDescent="0.2">
      <c r="I1378" s="28"/>
    </row>
    <row r="1379" spans="9:9" x14ac:dyDescent="0.2">
      <c r="I1379" s="28"/>
    </row>
    <row r="1380" spans="9:9" x14ac:dyDescent="0.2">
      <c r="I1380" s="28"/>
    </row>
    <row r="1381" spans="9:9" x14ac:dyDescent="0.2">
      <c r="I1381" s="28"/>
    </row>
    <row r="1382" spans="9:9" x14ac:dyDescent="0.2">
      <c r="I1382" s="28"/>
    </row>
    <row r="1383" spans="9:9" x14ac:dyDescent="0.2">
      <c r="I1383" s="28"/>
    </row>
    <row r="1384" spans="9:9" x14ac:dyDescent="0.2">
      <c r="I1384" s="28"/>
    </row>
    <row r="1385" spans="9:9" x14ac:dyDescent="0.2">
      <c r="I1385" s="28"/>
    </row>
    <row r="1386" spans="9:9" x14ac:dyDescent="0.2">
      <c r="I1386" s="28"/>
    </row>
    <row r="1387" spans="9:9" x14ac:dyDescent="0.2">
      <c r="I1387" s="28"/>
    </row>
    <row r="1388" spans="9:9" x14ac:dyDescent="0.2">
      <c r="I1388" s="28"/>
    </row>
    <row r="1389" spans="9:9" x14ac:dyDescent="0.2">
      <c r="I1389" s="28"/>
    </row>
    <row r="1390" spans="9:9" x14ac:dyDescent="0.2">
      <c r="I1390" s="28"/>
    </row>
    <row r="1391" spans="9:9" x14ac:dyDescent="0.2">
      <c r="I1391" s="28"/>
    </row>
    <row r="1392" spans="9:9" x14ac:dyDescent="0.2">
      <c r="I1392" s="28"/>
    </row>
    <row r="1393" spans="9:9" x14ac:dyDescent="0.2">
      <c r="I1393" s="28"/>
    </row>
    <row r="1394" spans="9:9" x14ac:dyDescent="0.2">
      <c r="I1394" s="28"/>
    </row>
    <row r="1395" spans="9:9" x14ac:dyDescent="0.2">
      <c r="I1395" s="28"/>
    </row>
    <row r="1396" spans="9:9" x14ac:dyDescent="0.2">
      <c r="I1396" s="28"/>
    </row>
    <row r="1397" spans="9:9" x14ac:dyDescent="0.2">
      <c r="I1397" s="28"/>
    </row>
    <row r="1398" spans="9:9" x14ac:dyDescent="0.2">
      <c r="I1398" s="28"/>
    </row>
    <row r="1399" spans="9:9" x14ac:dyDescent="0.2">
      <c r="I1399" s="28"/>
    </row>
    <row r="1400" spans="9:9" x14ac:dyDescent="0.2">
      <c r="I1400" s="28"/>
    </row>
    <row r="1401" spans="9:9" x14ac:dyDescent="0.2">
      <c r="I1401" s="28"/>
    </row>
    <row r="1402" spans="9:9" x14ac:dyDescent="0.2">
      <c r="I1402" s="28"/>
    </row>
    <row r="1403" spans="9:9" x14ac:dyDescent="0.2">
      <c r="I1403" s="28"/>
    </row>
    <row r="1404" spans="9:9" x14ac:dyDescent="0.2">
      <c r="I1404" s="28"/>
    </row>
    <row r="1405" spans="9:9" x14ac:dyDescent="0.2">
      <c r="I1405" s="28"/>
    </row>
    <row r="1406" spans="9:9" x14ac:dyDescent="0.2">
      <c r="I1406" s="28"/>
    </row>
    <row r="1407" spans="9:9" x14ac:dyDescent="0.2">
      <c r="I1407" s="28"/>
    </row>
    <row r="1408" spans="9:9" x14ac:dyDescent="0.2">
      <c r="I1408" s="28"/>
    </row>
    <row r="1409" spans="9:9" x14ac:dyDescent="0.2">
      <c r="I1409" s="28"/>
    </row>
    <row r="1410" spans="9:9" x14ac:dyDescent="0.2">
      <c r="I1410" s="28"/>
    </row>
    <row r="1411" spans="9:9" x14ac:dyDescent="0.2">
      <c r="I1411" s="28"/>
    </row>
    <row r="1412" spans="9:9" x14ac:dyDescent="0.2">
      <c r="I1412" s="28"/>
    </row>
    <row r="1413" spans="9:9" x14ac:dyDescent="0.2">
      <c r="I1413" s="28"/>
    </row>
    <row r="1414" spans="9:9" x14ac:dyDescent="0.2">
      <c r="I1414" s="28"/>
    </row>
    <row r="1415" spans="9:9" x14ac:dyDescent="0.2">
      <c r="I1415" s="28"/>
    </row>
    <row r="1416" spans="9:9" x14ac:dyDescent="0.2">
      <c r="I1416" s="28"/>
    </row>
    <row r="1417" spans="9:9" x14ac:dyDescent="0.2">
      <c r="I1417" s="28"/>
    </row>
    <row r="1418" spans="9:9" x14ac:dyDescent="0.2">
      <c r="I1418" s="28"/>
    </row>
    <row r="1419" spans="9:9" x14ac:dyDescent="0.2">
      <c r="I1419" s="28"/>
    </row>
    <row r="1420" spans="9:9" x14ac:dyDescent="0.2">
      <c r="I1420" s="28"/>
    </row>
    <row r="1421" spans="9:9" x14ac:dyDescent="0.2">
      <c r="I1421" s="28"/>
    </row>
    <row r="1422" spans="9:9" x14ac:dyDescent="0.2">
      <c r="I1422" s="28"/>
    </row>
    <row r="1423" spans="9:9" x14ac:dyDescent="0.2">
      <c r="I1423" s="28"/>
    </row>
    <row r="1424" spans="9:9" x14ac:dyDescent="0.2">
      <c r="I1424" s="28"/>
    </row>
    <row r="1425" spans="9:9" x14ac:dyDescent="0.2">
      <c r="I1425" s="28"/>
    </row>
    <row r="1426" spans="9:9" x14ac:dyDescent="0.2">
      <c r="I1426" s="28"/>
    </row>
    <row r="1427" spans="9:9" x14ac:dyDescent="0.2">
      <c r="I1427" s="28"/>
    </row>
    <row r="1428" spans="9:9" x14ac:dyDescent="0.2">
      <c r="I1428" s="28"/>
    </row>
    <row r="1429" spans="9:9" x14ac:dyDescent="0.2">
      <c r="I1429" s="28"/>
    </row>
    <row r="1430" spans="9:9" x14ac:dyDescent="0.2">
      <c r="I1430" s="28"/>
    </row>
    <row r="1431" spans="9:9" x14ac:dyDescent="0.2">
      <c r="I1431" s="28"/>
    </row>
    <row r="1432" spans="9:9" x14ac:dyDescent="0.2">
      <c r="I1432" s="28"/>
    </row>
    <row r="1433" spans="9:9" x14ac:dyDescent="0.2">
      <c r="I1433" s="28"/>
    </row>
    <row r="1434" spans="9:9" x14ac:dyDescent="0.2">
      <c r="I1434" s="28"/>
    </row>
    <row r="1435" spans="9:9" x14ac:dyDescent="0.2">
      <c r="I1435" s="28"/>
    </row>
    <row r="1436" spans="9:9" x14ac:dyDescent="0.2">
      <c r="I1436" s="28"/>
    </row>
    <row r="1437" spans="9:9" x14ac:dyDescent="0.2">
      <c r="I1437" s="28"/>
    </row>
    <row r="1438" spans="9:9" x14ac:dyDescent="0.2">
      <c r="I1438" s="28"/>
    </row>
    <row r="1439" spans="9:9" x14ac:dyDescent="0.2">
      <c r="I1439" s="28"/>
    </row>
    <row r="1440" spans="9:9" x14ac:dyDescent="0.2">
      <c r="I1440" s="28"/>
    </row>
    <row r="1441" spans="9:9" x14ac:dyDescent="0.2">
      <c r="I1441" s="28"/>
    </row>
    <row r="1442" spans="9:9" x14ac:dyDescent="0.2">
      <c r="I1442" s="28"/>
    </row>
    <row r="1443" spans="9:9" x14ac:dyDescent="0.2">
      <c r="I1443" s="28"/>
    </row>
    <row r="1444" spans="9:9" x14ac:dyDescent="0.2">
      <c r="I1444" s="28"/>
    </row>
    <row r="1445" spans="9:9" x14ac:dyDescent="0.2">
      <c r="I1445" s="28"/>
    </row>
    <row r="1446" spans="9:9" x14ac:dyDescent="0.2">
      <c r="I1446" s="28"/>
    </row>
    <row r="1447" spans="9:9" x14ac:dyDescent="0.2">
      <c r="I1447" s="28"/>
    </row>
    <row r="1448" spans="9:9" x14ac:dyDescent="0.2">
      <c r="I1448" s="28"/>
    </row>
    <row r="1449" spans="9:9" x14ac:dyDescent="0.2">
      <c r="I1449" s="28"/>
    </row>
    <row r="1450" spans="9:9" x14ac:dyDescent="0.2">
      <c r="I1450" s="28"/>
    </row>
    <row r="1451" spans="9:9" x14ac:dyDescent="0.2">
      <c r="I1451" s="28"/>
    </row>
    <row r="1452" spans="9:9" x14ac:dyDescent="0.2">
      <c r="I1452" s="28"/>
    </row>
    <row r="1453" spans="9:9" x14ac:dyDescent="0.2">
      <c r="I1453" s="28"/>
    </row>
    <row r="1454" spans="9:9" x14ac:dyDescent="0.2">
      <c r="I1454" s="28"/>
    </row>
    <row r="1455" spans="9:9" x14ac:dyDescent="0.2">
      <c r="I1455" s="28"/>
    </row>
    <row r="1456" spans="9:9" x14ac:dyDescent="0.2">
      <c r="I1456" s="28"/>
    </row>
    <row r="1457" spans="9:9" x14ac:dyDescent="0.2">
      <c r="I1457" s="28"/>
    </row>
    <row r="1458" spans="9:9" x14ac:dyDescent="0.2">
      <c r="I1458" s="28"/>
    </row>
    <row r="1459" spans="9:9" x14ac:dyDescent="0.2">
      <c r="I1459" s="28"/>
    </row>
    <row r="1460" spans="9:9" x14ac:dyDescent="0.2">
      <c r="I1460" s="28"/>
    </row>
    <row r="1461" spans="9:9" x14ac:dyDescent="0.2">
      <c r="I1461" s="28"/>
    </row>
    <row r="1462" spans="9:9" x14ac:dyDescent="0.2">
      <c r="I1462" s="28"/>
    </row>
    <row r="1463" spans="9:9" x14ac:dyDescent="0.2">
      <c r="I1463" s="28"/>
    </row>
    <row r="1464" spans="9:9" x14ac:dyDescent="0.2">
      <c r="I1464" s="28"/>
    </row>
    <row r="1465" spans="9:9" x14ac:dyDescent="0.2">
      <c r="I1465" s="28"/>
    </row>
    <row r="1466" spans="9:9" x14ac:dyDescent="0.2">
      <c r="I1466" s="28"/>
    </row>
    <row r="1467" spans="9:9" x14ac:dyDescent="0.2">
      <c r="I1467" s="28"/>
    </row>
    <row r="1468" spans="9:9" x14ac:dyDescent="0.2">
      <c r="I1468" s="28"/>
    </row>
    <row r="1469" spans="9:9" x14ac:dyDescent="0.2">
      <c r="I1469" s="28"/>
    </row>
    <row r="1470" spans="9:9" x14ac:dyDescent="0.2">
      <c r="I1470" s="28"/>
    </row>
    <row r="1471" spans="9:9" x14ac:dyDescent="0.2">
      <c r="I1471" s="28"/>
    </row>
    <row r="1472" spans="9:9" x14ac:dyDescent="0.2">
      <c r="I1472" s="28"/>
    </row>
    <row r="1473" spans="9:9" x14ac:dyDescent="0.2">
      <c r="I1473" s="28"/>
    </row>
    <row r="1474" spans="9:9" x14ac:dyDescent="0.2">
      <c r="I1474" s="28"/>
    </row>
    <row r="1475" spans="9:9" x14ac:dyDescent="0.2">
      <c r="I1475" s="28"/>
    </row>
    <row r="1476" spans="9:9" x14ac:dyDescent="0.2">
      <c r="I1476" s="28"/>
    </row>
    <row r="1477" spans="9:9" x14ac:dyDescent="0.2">
      <c r="I1477" s="28"/>
    </row>
    <row r="1478" spans="9:9" x14ac:dyDescent="0.2">
      <c r="I1478" s="28"/>
    </row>
    <row r="1479" spans="9:9" x14ac:dyDescent="0.2">
      <c r="I1479" s="28"/>
    </row>
    <row r="1480" spans="9:9" x14ac:dyDescent="0.2">
      <c r="I1480" s="28"/>
    </row>
    <row r="1481" spans="9:9" x14ac:dyDescent="0.2">
      <c r="I1481" s="28"/>
    </row>
    <row r="1482" spans="9:9" x14ac:dyDescent="0.2">
      <c r="I1482" s="28"/>
    </row>
    <row r="1483" spans="9:9" x14ac:dyDescent="0.2">
      <c r="I1483" s="28"/>
    </row>
    <row r="1484" spans="9:9" x14ac:dyDescent="0.2">
      <c r="I1484" s="28"/>
    </row>
    <row r="1485" spans="9:9" x14ac:dyDescent="0.2">
      <c r="I1485" s="28"/>
    </row>
    <row r="1486" spans="9:9" x14ac:dyDescent="0.2">
      <c r="I1486" s="28"/>
    </row>
    <row r="1487" spans="9:9" x14ac:dyDescent="0.2">
      <c r="I1487" s="28"/>
    </row>
    <row r="1488" spans="9:9" x14ac:dyDescent="0.2">
      <c r="I1488" s="28"/>
    </row>
    <row r="1489" spans="9:9" x14ac:dyDescent="0.2">
      <c r="I1489" s="28"/>
    </row>
    <row r="1490" spans="9:9" x14ac:dyDescent="0.2">
      <c r="I1490" s="28"/>
    </row>
    <row r="1491" spans="9:9" x14ac:dyDescent="0.2">
      <c r="I1491" s="28"/>
    </row>
    <row r="1492" spans="9:9" x14ac:dyDescent="0.2">
      <c r="I1492" s="28"/>
    </row>
    <row r="1493" spans="9:9" x14ac:dyDescent="0.2">
      <c r="I1493" s="28"/>
    </row>
    <row r="1494" spans="9:9" x14ac:dyDescent="0.2">
      <c r="I1494" s="28"/>
    </row>
    <row r="1495" spans="9:9" x14ac:dyDescent="0.2">
      <c r="I1495" s="28"/>
    </row>
    <row r="1496" spans="9:9" x14ac:dyDescent="0.2">
      <c r="I1496" s="28"/>
    </row>
    <row r="1497" spans="9:9" x14ac:dyDescent="0.2">
      <c r="I1497" s="28"/>
    </row>
    <row r="1498" spans="9:9" x14ac:dyDescent="0.2">
      <c r="I1498" s="28"/>
    </row>
    <row r="1499" spans="9:9" x14ac:dyDescent="0.2">
      <c r="I1499" s="28"/>
    </row>
    <row r="1500" spans="9:9" x14ac:dyDescent="0.2">
      <c r="I1500" s="28"/>
    </row>
    <row r="1501" spans="9:9" x14ac:dyDescent="0.2">
      <c r="I1501" s="28"/>
    </row>
    <row r="1502" spans="9:9" x14ac:dyDescent="0.2">
      <c r="I1502" s="28"/>
    </row>
    <row r="1503" spans="9:9" x14ac:dyDescent="0.2">
      <c r="I1503" s="28"/>
    </row>
    <row r="1504" spans="9:9" x14ac:dyDescent="0.2">
      <c r="I1504" s="28"/>
    </row>
    <row r="1505" spans="9:9" x14ac:dyDescent="0.2">
      <c r="I1505" s="28"/>
    </row>
    <row r="1506" spans="9:9" x14ac:dyDescent="0.2">
      <c r="I1506" s="28"/>
    </row>
    <row r="1507" spans="9:9" x14ac:dyDescent="0.2">
      <c r="I1507" s="28"/>
    </row>
    <row r="1508" spans="9:9" x14ac:dyDescent="0.2">
      <c r="I1508" s="28"/>
    </row>
    <row r="1509" spans="9:9" x14ac:dyDescent="0.2">
      <c r="I1509" s="28"/>
    </row>
    <row r="1510" spans="9:9" x14ac:dyDescent="0.2">
      <c r="I1510" s="28"/>
    </row>
    <row r="1511" spans="9:9" x14ac:dyDescent="0.2">
      <c r="I1511" s="28"/>
    </row>
    <row r="1512" spans="9:9" x14ac:dyDescent="0.2">
      <c r="I1512" s="28"/>
    </row>
    <row r="1513" spans="9:9" x14ac:dyDescent="0.2">
      <c r="I1513" s="28"/>
    </row>
    <row r="1514" spans="9:9" x14ac:dyDescent="0.2">
      <c r="I1514" s="28"/>
    </row>
    <row r="1515" spans="9:9" x14ac:dyDescent="0.2">
      <c r="I1515" s="28"/>
    </row>
    <row r="1516" spans="9:9" x14ac:dyDescent="0.2">
      <c r="I1516" s="28"/>
    </row>
    <row r="1517" spans="9:9" x14ac:dyDescent="0.2">
      <c r="I1517" s="28"/>
    </row>
    <row r="1518" spans="9:9" x14ac:dyDescent="0.2">
      <c r="I1518" s="28"/>
    </row>
    <row r="1519" spans="9:9" x14ac:dyDescent="0.2">
      <c r="I1519" s="28"/>
    </row>
    <row r="1520" spans="9:9" x14ac:dyDescent="0.2">
      <c r="I1520" s="28"/>
    </row>
    <row r="1521" spans="9:9" x14ac:dyDescent="0.2">
      <c r="I1521" s="28"/>
    </row>
    <row r="1522" spans="9:9" x14ac:dyDescent="0.2">
      <c r="I1522" s="28"/>
    </row>
    <row r="1523" spans="9:9" x14ac:dyDescent="0.2">
      <c r="I1523" s="28"/>
    </row>
    <row r="1524" spans="9:9" x14ac:dyDescent="0.2">
      <c r="I1524" s="28"/>
    </row>
    <row r="1525" spans="9:9" x14ac:dyDescent="0.2">
      <c r="I1525" s="28"/>
    </row>
    <row r="1526" spans="9:9" x14ac:dyDescent="0.2">
      <c r="I1526" s="28"/>
    </row>
    <row r="1527" spans="9:9" x14ac:dyDescent="0.2">
      <c r="I1527" s="28"/>
    </row>
    <row r="1528" spans="9:9" x14ac:dyDescent="0.2">
      <c r="I1528" s="28"/>
    </row>
    <row r="1529" spans="9:9" x14ac:dyDescent="0.2">
      <c r="I1529" s="28"/>
    </row>
    <row r="1530" spans="9:9" x14ac:dyDescent="0.2">
      <c r="I1530" s="28"/>
    </row>
    <row r="1531" spans="9:9" x14ac:dyDescent="0.2">
      <c r="I1531" s="28"/>
    </row>
    <row r="1532" spans="9:9" x14ac:dyDescent="0.2">
      <c r="I1532" s="28"/>
    </row>
    <row r="1533" spans="9:9" x14ac:dyDescent="0.2">
      <c r="I1533" s="28"/>
    </row>
    <row r="1534" spans="9:9" x14ac:dyDescent="0.2">
      <c r="I1534" s="28"/>
    </row>
    <row r="1535" spans="9:9" x14ac:dyDescent="0.2">
      <c r="I1535" s="28"/>
    </row>
    <row r="1536" spans="9:9" x14ac:dyDescent="0.2">
      <c r="I1536" s="28"/>
    </row>
    <row r="1537" spans="9:9" x14ac:dyDescent="0.2">
      <c r="I1537" s="28"/>
    </row>
    <row r="1538" spans="9:9" x14ac:dyDescent="0.2">
      <c r="I1538" s="28"/>
    </row>
    <row r="1539" spans="9:9" x14ac:dyDescent="0.2">
      <c r="I1539" s="28"/>
    </row>
    <row r="1540" spans="9:9" x14ac:dyDescent="0.2">
      <c r="I1540" s="28"/>
    </row>
    <row r="1541" spans="9:9" x14ac:dyDescent="0.2">
      <c r="I1541" s="28"/>
    </row>
    <row r="1542" spans="9:9" x14ac:dyDescent="0.2">
      <c r="I1542" s="28"/>
    </row>
    <row r="1543" spans="9:9" x14ac:dyDescent="0.2">
      <c r="I1543" s="28"/>
    </row>
    <row r="1544" spans="9:9" x14ac:dyDescent="0.2">
      <c r="I1544" s="28"/>
    </row>
    <row r="1545" spans="9:9" x14ac:dyDescent="0.2">
      <c r="I1545" s="28"/>
    </row>
    <row r="1546" spans="9:9" x14ac:dyDescent="0.2">
      <c r="I1546" s="28"/>
    </row>
    <row r="1547" spans="9:9" x14ac:dyDescent="0.2">
      <c r="I1547" s="28"/>
    </row>
    <row r="1548" spans="9:9" x14ac:dyDescent="0.2">
      <c r="I1548" s="28"/>
    </row>
    <row r="1549" spans="9:9" x14ac:dyDescent="0.2">
      <c r="I1549" s="28"/>
    </row>
    <row r="1550" spans="9:9" x14ac:dyDescent="0.2">
      <c r="I1550" s="28"/>
    </row>
    <row r="1551" spans="9:9" x14ac:dyDescent="0.2">
      <c r="I1551" s="28"/>
    </row>
    <row r="1552" spans="9:9" x14ac:dyDescent="0.2">
      <c r="I1552" s="28"/>
    </row>
    <row r="1553" spans="9:9" x14ac:dyDescent="0.2">
      <c r="I1553" s="28"/>
    </row>
    <row r="1554" spans="9:9" x14ac:dyDescent="0.2">
      <c r="I1554" s="28"/>
    </row>
    <row r="1555" spans="9:9" x14ac:dyDescent="0.2">
      <c r="I1555" s="28"/>
    </row>
    <row r="1556" spans="9:9" x14ac:dyDescent="0.2">
      <c r="I1556" s="28"/>
    </row>
    <row r="1557" spans="9:9" x14ac:dyDescent="0.2">
      <c r="I1557" s="28"/>
    </row>
    <row r="1558" spans="9:9" x14ac:dyDescent="0.2">
      <c r="I1558" s="28"/>
    </row>
    <row r="1559" spans="9:9" x14ac:dyDescent="0.2">
      <c r="I1559" s="28"/>
    </row>
    <row r="1560" spans="9:9" x14ac:dyDescent="0.2">
      <c r="I1560" s="28"/>
    </row>
    <row r="1561" spans="9:9" x14ac:dyDescent="0.2">
      <c r="I1561" s="28"/>
    </row>
    <row r="1562" spans="9:9" x14ac:dyDescent="0.2">
      <c r="I1562" s="28"/>
    </row>
    <row r="1563" spans="9:9" x14ac:dyDescent="0.2">
      <c r="I1563" s="28"/>
    </row>
    <row r="1564" spans="9:9" x14ac:dyDescent="0.2">
      <c r="I1564" s="28"/>
    </row>
    <row r="1565" spans="9:9" x14ac:dyDescent="0.2">
      <c r="I1565" s="28"/>
    </row>
    <row r="1566" spans="9:9" x14ac:dyDescent="0.2">
      <c r="I1566" s="28"/>
    </row>
    <row r="1567" spans="9:9" x14ac:dyDescent="0.2">
      <c r="I1567" s="28"/>
    </row>
    <row r="1568" spans="9:9" x14ac:dyDescent="0.2">
      <c r="I1568" s="28"/>
    </row>
    <row r="1569" spans="9:9" x14ac:dyDescent="0.2">
      <c r="I1569" s="28"/>
    </row>
    <row r="1570" spans="9:9" x14ac:dyDescent="0.2">
      <c r="I1570" s="28"/>
    </row>
    <row r="1571" spans="9:9" x14ac:dyDescent="0.2">
      <c r="I1571" s="28"/>
    </row>
    <row r="1572" spans="9:9" x14ac:dyDescent="0.2">
      <c r="I1572" s="28"/>
    </row>
    <row r="1573" spans="9:9" x14ac:dyDescent="0.2">
      <c r="I1573" s="28"/>
    </row>
    <row r="1574" spans="9:9" x14ac:dyDescent="0.2">
      <c r="I1574" s="28"/>
    </row>
    <row r="1575" spans="9:9" x14ac:dyDescent="0.2">
      <c r="I1575" s="28"/>
    </row>
    <row r="1576" spans="9:9" x14ac:dyDescent="0.2">
      <c r="I1576" s="28"/>
    </row>
  </sheetData>
  <mergeCells count="18">
    <mergeCell ref="B11:K11"/>
    <mergeCell ref="B12:K12"/>
    <mergeCell ref="A612:K612"/>
    <mergeCell ref="B13:K13"/>
    <mergeCell ref="A1:K1"/>
    <mergeCell ref="B3:K3"/>
    <mergeCell ref="B4:K4"/>
    <mergeCell ref="B5:K5"/>
    <mergeCell ref="B6:K6"/>
    <mergeCell ref="B7:K7"/>
    <mergeCell ref="B14:K14"/>
    <mergeCell ref="A16:K17"/>
    <mergeCell ref="A18:E18"/>
    <mergeCell ref="F18:H18"/>
    <mergeCell ref="I18:K18"/>
    <mergeCell ref="B8:K8"/>
    <mergeCell ref="B9:K9"/>
    <mergeCell ref="B10:K10"/>
  </mergeCells>
  <pageMargins left="0.7" right="0.7" top="0.75" bottom="0.75" header="0.3" footer="0.3"/>
  <pageSetup scale="49" fitToHeight="100" orientation="landscape" horizontalDpi="0" verticalDpi="0" r:id="rId1"/>
  <headerFooter>
    <oddHeader>&amp;C&amp;F
&amp;A</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4EEA84-2109-4541-9A58-9049D2C6A118}">
  <sheetPr>
    <pageSetUpPr fitToPage="1"/>
  </sheetPr>
  <dimension ref="A1:L693"/>
  <sheetViews>
    <sheetView workbookViewId="0">
      <selection activeCell="A3" sqref="A3"/>
    </sheetView>
  </sheetViews>
  <sheetFormatPr defaultRowHeight="12.75" x14ac:dyDescent="0.2"/>
  <cols>
    <col min="1" max="1" width="16.7109375" bestFit="1" customWidth="1"/>
    <col min="2" max="2" width="20.28515625" customWidth="1"/>
    <col min="3" max="3" width="12.5703125" bestFit="1" customWidth="1"/>
    <col min="4" max="4" width="28.28515625" bestFit="1" customWidth="1"/>
    <col min="5" max="5" width="36.7109375" style="1" bestFit="1" customWidth="1"/>
    <col min="6" max="6" width="26.5703125" style="1" bestFit="1" customWidth="1"/>
    <col min="7" max="7" width="19.140625" style="3" customWidth="1"/>
    <col min="8" max="8" width="18.140625" style="51" customWidth="1"/>
    <col min="9" max="9" width="19.140625" style="3" customWidth="1"/>
    <col min="10" max="10" width="18.7109375" style="2" customWidth="1"/>
    <col min="11" max="11" width="18.7109375" style="51" customWidth="1"/>
    <col min="12" max="12" width="18.7109375" customWidth="1"/>
  </cols>
  <sheetData>
    <row r="1" spans="1:12" s="8" customFormat="1" ht="28.5" customHeight="1" thickBot="1" x14ac:dyDescent="0.25">
      <c r="A1" s="78" t="s">
        <v>13</v>
      </c>
      <c r="B1" s="79"/>
      <c r="C1" s="79"/>
      <c r="D1" s="79"/>
      <c r="E1" s="79"/>
      <c r="F1" s="79"/>
      <c r="G1" s="79"/>
      <c r="H1" s="79"/>
      <c r="I1" s="80"/>
      <c r="J1" s="80"/>
      <c r="K1" s="80"/>
      <c r="L1" s="81"/>
    </row>
    <row r="2" spans="1:12" ht="28.5" customHeight="1" x14ac:dyDescent="0.2">
      <c r="A2" s="82" t="s">
        <v>6</v>
      </c>
      <c r="B2" s="83"/>
      <c r="C2" s="83"/>
      <c r="D2" s="83"/>
      <c r="E2" s="83"/>
      <c r="F2" s="84"/>
      <c r="G2" s="85" t="s">
        <v>7</v>
      </c>
      <c r="H2" s="86"/>
      <c r="I2" s="87"/>
      <c r="J2" s="88" t="s">
        <v>8</v>
      </c>
      <c r="K2" s="86"/>
      <c r="L2" s="87"/>
    </row>
    <row r="3" spans="1:12" ht="35.25" x14ac:dyDescent="0.2">
      <c r="A3" s="55" t="s">
        <v>9</v>
      </c>
      <c r="B3" s="55" t="s">
        <v>1323</v>
      </c>
      <c r="C3" s="55" t="s">
        <v>4</v>
      </c>
      <c r="D3" s="55" t="s">
        <v>5</v>
      </c>
      <c r="E3" s="55" t="s">
        <v>10</v>
      </c>
      <c r="F3" s="55" t="s">
        <v>3</v>
      </c>
      <c r="G3" s="57" t="s">
        <v>0</v>
      </c>
      <c r="H3" s="58" t="s">
        <v>11</v>
      </c>
      <c r="I3" s="55" t="s">
        <v>12</v>
      </c>
      <c r="J3" s="57" t="s">
        <v>0</v>
      </c>
      <c r="K3" s="58" t="s">
        <v>11</v>
      </c>
      <c r="L3" s="55" t="s">
        <v>12</v>
      </c>
    </row>
    <row r="5" spans="1:12" s="11" customFormat="1" x14ac:dyDescent="0.2">
      <c r="A5" s="17" t="s">
        <v>1</v>
      </c>
      <c r="B5" s="20"/>
      <c r="C5" s="20" t="s">
        <v>16</v>
      </c>
      <c r="D5" s="20" t="s">
        <v>39</v>
      </c>
      <c r="E5" s="21" t="s">
        <v>40</v>
      </c>
      <c r="F5" s="20" t="s">
        <v>19</v>
      </c>
      <c r="G5" s="40">
        <v>478.09</v>
      </c>
      <c r="H5" s="49">
        <v>0.25</v>
      </c>
      <c r="I5" s="41">
        <f t="shared" ref="I5:I42" si="0">G5-(G5*H5)</f>
        <v>358.5675</v>
      </c>
      <c r="J5" s="40">
        <v>478.09</v>
      </c>
      <c r="K5" s="49">
        <v>0.25</v>
      </c>
      <c r="L5" s="42">
        <v>358.5675</v>
      </c>
    </row>
    <row r="6" spans="1:12" s="11" customFormat="1" x14ac:dyDescent="0.2">
      <c r="A6" s="17" t="s">
        <v>1</v>
      </c>
      <c r="B6" s="20"/>
      <c r="C6" s="20" t="s">
        <v>16</v>
      </c>
      <c r="D6" s="20" t="s">
        <v>41</v>
      </c>
      <c r="E6" s="21" t="s">
        <v>42</v>
      </c>
      <c r="F6" s="20" t="s">
        <v>19</v>
      </c>
      <c r="G6" s="40">
        <v>240</v>
      </c>
      <c r="H6" s="49">
        <v>0.25</v>
      </c>
      <c r="I6" s="41">
        <f t="shared" si="0"/>
        <v>180</v>
      </c>
      <c r="J6" s="40">
        <v>240</v>
      </c>
      <c r="K6" s="49">
        <v>0.25</v>
      </c>
      <c r="L6" s="42">
        <v>180</v>
      </c>
    </row>
    <row r="7" spans="1:12" s="11" customFormat="1" ht="38.25" x14ac:dyDescent="0.2">
      <c r="A7" s="17" t="s">
        <v>1</v>
      </c>
      <c r="B7" s="20"/>
      <c r="C7" s="20" t="s">
        <v>16</v>
      </c>
      <c r="D7" s="20" t="s">
        <v>43</v>
      </c>
      <c r="E7" s="21" t="s">
        <v>44</v>
      </c>
      <c r="F7" s="20" t="s">
        <v>19</v>
      </c>
      <c r="G7" s="40">
        <v>42</v>
      </c>
      <c r="H7" s="49">
        <v>0.25</v>
      </c>
      <c r="I7" s="41">
        <f t="shared" si="0"/>
        <v>31.5</v>
      </c>
      <c r="J7" s="40">
        <v>42</v>
      </c>
      <c r="K7" s="49">
        <v>0.25</v>
      </c>
      <c r="L7" s="42">
        <v>31.5</v>
      </c>
    </row>
    <row r="8" spans="1:12" s="11" customFormat="1" ht="25.5" x14ac:dyDescent="0.2">
      <c r="A8" s="17" t="s">
        <v>1</v>
      </c>
      <c r="B8" s="20"/>
      <c r="C8" s="20" t="s">
        <v>16</v>
      </c>
      <c r="D8" s="20" t="s">
        <v>45</v>
      </c>
      <c r="E8" s="21" t="s">
        <v>46</v>
      </c>
      <c r="F8" s="20" t="s">
        <v>19</v>
      </c>
      <c r="G8" s="40">
        <v>70</v>
      </c>
      <c r="H8" s="49">
        <v>0.25</v>
      </c>
      <c r="I8" s="41">
        <f t="shared" si="0"/>
        <v>52.5</v>
      </c>
      <c r="J8" s="40">
        <v>70</v>
      </c>
      <c r="K8" s="49">
        <v>0.25</v>
      </c>
      <c r="L8" s="42">
        <v>52.5</v>
      </c>
    </row>
    <row r="9" spans="1:12" s="11" customFormat="1" x14ac:dyDescent="0.2">
      <c r="A9" s="17" t="s">
        <v>1</v>
      </c>
      <c r="B9" s="20"/>
      <c r="C9" s="20" t="s">
        <v>16</v>
      </c>
      <c r="D9" s="20" t="s">
        <v>47</v>
      </c>
      <c r="E9" s="21" t="s">
        <v>48</v>
      </c>
      <c r="F9" s="20" t="s">
        <v>19</v>
      </c>
      <c r="G9" s="40">
        <v>40</v>
      </c>
      <c r="H9" s="49">
        <v>0.25</v>
      </c>
      <c r="I9" s="41">
        <f t="shared" si="0"/>
        <v>30</v>
      </c>
      <c r="J9" s="40">
        <v>40</v>
      </c>
      <c r="K9" s="49">
        <v>0.25</v>
      </c>
      <c r="L9" s="42">
        <v>30</v>
      </c>
    </row>
    <row r="10" spans="1:12" s="11" customFormat="1" x14ac:dyDescent="0.2">
      <c r="A10" s="17" t="s">
        <v>2</v>
      </c>
      <c r="B10" s="20"/>
      <c r="C10" s="20" t="s">
        <v>16</v>
      </c>
      <c r="D10" s="20" t="s">
        <v>17</v>
      </c>
      <c r="E10" s="21" t="s">
        <v>18</v>
      </c>
      <c r="F10" s="20" t="s">
        <v>19</v>
      </c>
      <c r="G10" s="40">
        <v>25</v>
      </c>
      <c r="H10" s="49">
        <v>0.25</v>
      </c>
      <c r="I10" s="41">
        <f t="shared" si="0"/>
        <v>18.75</v>
      </c>
      <c r="J10" s="40">
        <v>25</v>
      </c>
      <c r="K10" s="49">
        <v>0.25</v>
      </c>
      <c r="L10" s="42">
        <v>18.75</v>
      </c>
    </row>
    <row r="11" spans="1:12" s="11" customFormat="1" x14ac:dyDescent="0.2">
      <c r="A11" s="17" t="s">
        <v>2</v>
      </c>
      <c r="B11" s="20"/>
      <c r="C11" s="20" t="s">
        <v>16</v>
      </c>
      <c r="D11" s="20" t="s">
        <v>20</v>
      </c>
      <c r="E11" s="21" t="s">
        <v>21</v>
      </c>
      <c r="F11" s="20" t="s">
        <v>19</v>
      </c>
      <c r="G11" s="40">
        <v>44</v>
      </c>
      <c r="H11" s="49">
        <v>0.25</v>
      </c>
      <c r="I11" s="41">
        <f t="shared" si="0"/>
        <v>33</v>
      </c>
      <c r="J11" s="40">
        <v>44</v>
      </c>
      <c r="K11" s="49">
        <v>0.25</v>
      </c>
      <c r="L11" s="42">
        <v>33</v>
      </c>
    </row>
    <row r="12" spans="1:12" s="11" customFormat="1" x14ac:dyDescent="0.2">
      <c r="A12" s="17" t="s">
        <v>2</v>
      </c>
      <c r="B12" s="20"/>
      <c r="C12" s="20" t="s">
        <v>16</v>
      </c>
      <c r="D12" s="20" t="s">
        <v>22</v>
      </c>
      <c r="E12" s="21" t="s">
        <v>23</v>
      </c>
      <c r="F12" s="20" t="s">
        <v>19</v>
      </c>
      <c r="G12" s="40">
        <v>62</v>
      </c>
      <c r="H12" s="49">
        <v>0.25</v>
      </c>
      <c r="I12" s="41">
        <f t="shared" si="0"/>
        <v>46.5</v>
      </c>
      <c r="J12" s="40">
        <v>62</v>
      </c>
      <c r="K12" s="49">
        <v>0.25</v>
      </c>
      <c r="L12" s="42">
        <v>46.5</v>
      </c>
    </row>
    <row r="13" spans="1:12" s="11" customFormat="1" x14ac:dyDescent="0.2">
      <c r="A13" s="17" t="s">
        <v>2</v>
      </c>
      <c r="B13" s="20"/>
      <c r="C13" s="20" t="s">
        <v>16</v>
      </c>
      <c r="D13" s="20" t="s">
        <v>24</v>
      </c>
      <c r="E13" s="21" t="s">
        <v>18</v>
      </c>
      <c r="F13" s="20" t="s">
        <v>19</v>
      </c>
      <c r="G13" s="40">
        <v>40</v>
      </c>
      <c r="H13" s="49">
        <v>0.25</v>
      </c>
      <c r="I13" s="41">
        <f t="shared" si="0"/>
        <v>30</v>
      </c>
      <c r="J13" s="40">
        <v>40</v>
      </c>
      <c r="K13" s="49">
        <v>0.25</v>
      </c>
      <c r="L13" s="42">
        <v>30</v>
      </c>
    </row>
    <row r="14" spans="1:12" s="11" customFormat="1" x14ac:dyDescent="0.2">
      <c r="A14" s="17" t="s">
        <v>2</v>
      </c>
      <c r="B14" s="20"/>
      <c r="C14" s="20" t="s">
        <v>16</v>
      </c>
      <c r="D14" s="20" t="s">
        <v>25</v>
      </c>
      <c r="E14" s="21" t="s">
        <v>21</v>
      </c>
      <c r="F14" s="20" t="s">
        <v>19</v>
      </c>
      <c r="G14" s="40">
        <v>70</v>
      </c>
      <c r="H14" s="49">
        <v>0.25</v>
      </c>
      <c r="I14" s="41">
        <f t="shared" si="0"/>
        <v>52.5</v>
      </c>
      <c r="J14" s="40">
        <v>70</v>
      </c>
      <c r="K14" s="49">
        <v>0.25</v>
      </c>
      <c r="L14" s="42">
        <v>52.5</v>
      </c>
    </row>
    <row r="15" spans="1:12" s="11" customFormat="1" x14ac:dyDescent="0.2">
      <c r="A15" s="17" t="s">
        <v>2</v>
      </c>
      <c r="B15" s="20"/>
      <c r="C15" s="20" t="s">
        <v>16</v>
      </c>
      <c r="D15" s="20" t="s">
        <v>26</v>
      </c>
      <c r="E15" s="21" t="s">
        <v>23</v>
      </c>
      <c r="F15" s="20" t="s">
        <v>19</v>
      </c>
      <c r="G15" s="40">
        <v>110</v>
      </c>
      <c r="H15" s="49">
        <v>0.25</v>
      </c>
      <c r="I15" s="41">
        <f t="shared" si="0"/>
        <v>82.5</v>
      </c>
      <c r="J15" s="40">
        <v>110</v>
      </c>
      <c r="K15" s="49">
        <v>0.25</v>
      </c>
      <c r="L15" s="42">
        <v>82.5</v>
      </c>
    </row>
    <row r="16" spans="1:12" s="11" customFormat="1" x14ac:dyDescent="0.2">
      <c r="A16" s="17" t="s">
        <v>2</v>
      </c>
      <c r="B16" s="20"/>
      <c r="C16" s="20" t="s">
        <v>16</v>
      </c>
      <c r="D16" s="20" t="s">
        <v>27</v>
      </c>
      <c r="E16" s="21" t="s">
        <v>18</v>
      </c>
      <c r="F16" s="20" t="s">
        <v>19</v>
      </c>
      <c r="G16" s="40">
        <v>65</v>
      </c>
      <c r="H16" s="49">
        <v>0.25</v>
      </c>
      <c r="I16" s="41">
        <f t="shared" si="0"/>
        <v>48.75</v>
      </c>
      <c r="J16" s="40">
        <v>65</v>
      </c>
      <c r="K16" s="49">
        <v>0.25</v>
      </c>
      <c r="L16" s="42">
        <v>48.75</v>
      </c>
    </row>
    <row r="17" spans="1:12" s="11" customFormat="1" x14ac:dyDescent="0.2">
      <c r="A17" s="17" t="s">
        <v>2</v>
      </c>
      <c r="B17" s="20"/>
      <c r="C17" s="20" t="s">
        <v>16</v>
      </c>
      <c r="D17" s="20" t="s">
        <v>28</v>
      </c>
      <c r="E17" s="21" t="s">
        <v>21</v>
      </c>
      <c r="F17" s="20" t="s">
        <v>19</v>
      </c>
      <c r="G17" s="40">
        <v>93</v>
      </c>
      <c r="H17" s="49">
        <v>0.25</v>
      </c>
      <c r="I17" s="41">
        <f t="shared" si="0"/>
        <v>69.75</v>
      </c>
      <c r="J17" s="40">
        <v>93</v>
      </c>
      <c r="K17" s="49">
        <v>0.25</v>
      </c>
      <c r="L17" s="42">
        <v>69.75</v>
      </c>
    </row>
    <row r="18" spans="1:12" s="11" customFormat="1" x14ac:dyDescent="0.2">
      <c r="A18" s="17" t="s">
        <v>2</v>
      </c>
      <c r="B18" s="20"/>
      <c r="C18" s="20" t="s">
        <v>16</v>
      </c>
      <c r="D18" s="20" t="s">
        <v>29</v>
      </c>
      <c r="E18" s="21" t="s">
        <v>23</v>
      </c>
      <c r="F18" s="20" t="s">
        <v>19</v>
      </c>
      <c r="G18" s="40">
        <v>130</v>
      </c>
      <c r="H18" s="49">
        <v>0.25</v>
      </c>
      <c r="I18" s="41">
        <f t="shared" si="0"/>
        <v>97.5</v>
      </c>
      <c r="J18" s="40">
        <v>130</v>
      </c>
      <c r="K18" s="49">
        <v>0.25</v>
      </c>
      <c r="L18" s="42">
        <v>97.5</v>
      </c>
    </row>
    <row r="19" spans="1:12" s="11" customFormat="1" x14ac:dyDescent="0.2">
      <c r="A19" s="17" t="s">
        <v>2</v>
      </c>
      <c r="B19" s="20"/>
      <c r="C19" s="20" t="s">
        <v>16</v>
      </c>
      <c r="D19" s="20" t="s">
        <v>30</v>
      </c>
      <c r="E19" s="21" t="s">
        <v>18</v>
      </c>
      <c r="F19" s="20" t="s">
        <v>19</v>
      </c>
      <c r="G19" s="40">
        <v>125</v>
      </c>
      <c r="H19" s="49">
        <v>0.25</v>
      </c>
      <c r="I19" s="41">
        <f t="shared" si="0"/>
        <v>93.75</v>
      </c>
      <c r="J19" s="40">
        <v>125</v>
      </c>
      <c r="K19" s="49">
        <v>0.25</v>
      </c>
      <c r="L19" s="42">
        <v>93.75</v>
      </c>
    </row>
    <row r="20" spans="1:12" s="11" customFormat="1" x14ac:dyDescent="0.2">
      <c r="A20" s="17" t="s">
        <v>2</v>
      </c>
      <c r="B20" s="20"/>
      <c r="C20" s="20" t="s">
        <v>16</v>
      </c>
      <c r="D20" s="20" t="s">
        <v>31</v>
      </c>
      <c r="E20" s="21" t="s">
        <v>21</v>
      </c>
      <c r="F20" s="20" t="s">
        <v>19</v>
      </c>
      <c r="G20" s="40">
        <v>160</v>
      </c>
      <c r="H20" s="49">
        <v>0.25</v>
      </c>
      <c r="I20" s="41">
        <f t="shared" si="0"/>
        <v>120</v>
      </c>
      <c r="J20" s="40">
        <v>160</v>
      </c>
      <c r="K20" s="49">
        <v>0.25</v>
      </c>
      <c r="L20" s="42">
        <v>120</v>
      </c>
    </row>
    <row r="21" spans="1:12" s="11" customFormat="1" x14ac:dyDescent="0.2">
      <c r="A21" s="17" t="s">
        <v>2</v>
      </c>
      <c r="B21" s="20"/>
      <c r="C21" s="20" t="s">
        <v>16</v>
      </c>
      <c r="D21" s="20" t="s">
        <v>32</v>
      </c>
      <c r="E21" s="21" t="s">
        <v>23</v>
      </c>
      <c r="F21" s="20" t="s">
        <v>19</v>
      </c>
      <c r="G21" s="40">
        <v>245</v>
      </c>
      <c r="H21" s="49">
        <v>0.25</v>
      </c>
      <c r="I21" s="41">
        <f t="shared" si="0"/>
        <v>183.75</v>
      </c>
      <c r="J21" s="40">
        <v>245</v>
      </c>
      <c r="K21" s="49">
        <v>0.25</v>
      </c>
      <c r="L21" s="42">
        <v>183.75</v>
      </c>
    </row>
    <row r="22" spans="1:12" s="11" customFormat="1" x14ac:dyDescent="0.2">
      <c r="A22" s="17" t="s">
        <v>2</v>
      </c>
      <c r="B22" s="20"/>
      <c r="C22" s="20" t="s">
        <v>16</v>
      </c>
      <c r="D22" s="20" t="s">
        <v>33</v>
      </c>
      <c r="E22" s="21" t="s">
        <v>18</v>
      </c>
      <c r="F22" s="20" t="s">
        <v>19</v>
      </c>
      <c r="G22" s="40">
        <v>180</v>
      </c>
      <c r="H22" s="49">
        <v>0.25</v>
      </c>
      <c r="I22" s="41">
        <f t="shared" si="0"/>
        <v>135</v>
      </c>
      <c r="J22" s="40">
        <v>180</v>
      </c>
      <c r="K22" s="49">
        <v>0.25</v>
      </c>
      <c r="L22" s="42">
        <v>135</v>
      </c>
    </row>
    <row r="23" spans="1:12" s="11" customFormat="1" x14ac:dyDescent="0.2">
      <c r="A23" s="17" t="s">
        <v>2</v>
      </c>
      <c r="B23" s="20"/>
      <c r="C23" s="20" t="s">
        <v>16</v>
      </c>
      <c r="D23" s="20" t="s">
        <v>34</v>
      </c>
      <c r="E23" s="21" t="s">
        <v>21</v>
      </c>
      <c r="F23" s="20" t="s">
        <v>19</v>
      </c>
      <c r="G23" s="40">
        <v>325</v>
      </c>
      <c r="H23" s="49">
        <v>0.25</v>
      </c>
      <c r="I23" s="41">
        <f t="shared" si="0"/>
        <v>243.75</v>
      </c>
      <c r="J23" s="40">
        <v>325</v>
      </c>
      <c r="K23" s="49">
        <v>0.25</v>
      </c>
      <c r="L23" s="42">
        <v>243.75</v>
      </c>
    </row>
    <row r="24" spans="1:12" s="11" customFormat="1" x14ac:dyDescent="0.2">
      <c r="A24" s="17" t="s">
        <v>2</v>
      </c>
      <c r="B24" s="20"/>
      <c r="C24" s="20" t="s">
        <v>16</v>
      </c>
      <c r="D24" s="20" t="s">
        <v>35</v>
      </c>
      <c r="E24" s="21" t="s">
        <v>23</v>
      </c>
      <c r="F24" s="20" t="s">
        <v>19</v>
      </c>
      <c r="G24" s="40">
        <v>465</v>
      </c>
      <c r="H24" s="49">
        <v>0.25</v>
      </c>
      <c r="I24" s="41">
        <f t="shared" si="0"/>
        <v>348.75</v>
      </c>
      <c r="J24" s="40">
        <v>465</v>
      </c>
      <c r="K24" s="49">
        <v>0.25</v>
      </c>
      <c r="L24" s="42">
        <v>348.75</v>
      </c>
    </row>
    <row r="25" spans="1:12" s="11" customFormat="1" x14ac:dyDescent="0.2">
      <c r="A25" s="17" t="s">
        <v>1</v>
      </c>
      <c r="B25" s="20"/>
      <c r="C25" s="20" t="s">
        <v>16</v>
      </c>
      <c r="D25" s="20" t="s">
        <v>49</v>
      </c>
      <c r="E25" s="21" t="s">
        <v>50</v>
      </c>
      <c r="F25" s="20" t="s">
        <v>19</v>
      </c>
      <c r="G25" s="40">
        <v>75</v>
      </c>
      <c r="H25" s="49">
        <v>0.25</v>
      </c>
      <c r="I25" s="41">
        <f t="shared" si="0"/>
        <v>56.25</v>
      </c>
      <c r="J25" s="40">
        <v>75</v>
      </c>
      <c r="K25" s="49">
        <v>0.25</v>
      </c>
      <c r="L25" s="42">
        <v>56.25</v>
      </c>
    </row>
    <row r="26" spans="1:12" s="11" customFormat="1" x14ac:dyDescent="0.2">
      <c r="A26" s="17" t="s">
        <v>1</v>
      </c>
      <c r="B26" s="20"/>
      <c r="C26" s="20" t="s">
        <v>16</v>
      </c>
      <c r="D26" s="20" t="s">
        <v>51</v>
      </c>
      <c r="E26" s="21" t="s">
        <v>52</v>
      </c>
      <c r="F26" s="20" t="s">
        <v>19</v>
      </c>
      <c r="G26" s="40">
        <v>75</v>
      </c>
      <c r="H26" s="49">
        <v>0.25</v>
      </c>
      <c r="I26" s="41">
        <f t="shared" si="0"/>
        <v>56.25</v>
      </c>
      <c r="J26" s="40">
        <v>75</v>
      </c>
      <c r="K26" s="49">
        <v>0.25</v>
      </c>
      <c r="L26" s="42">
        <v>56.25</v>
      </c>
    </row>
    <row r="27" spans="1:12" s="11" customFormat="1" x14ac:dyDescent="0.2">
      <c r="A27" s="17" t="s">
        <v>1</v>
      </c>
      <c r="B27" s="20"/>
      <c r="C27" s="20" t="s">
        <v>16</v>
      </c>
      <c r="D27" s="20" t="s">
        <v>53</v>
      </c>
      <c r="E27" s="21" t="s">
        <v>52</v>
      </c>
      <c r="F27" s="20" t="s">
        <v>19</v>
      </c>
      <c r="G27" s="40">
        <v>40</v>
      </c>
      <c r="H27" s="49">
        <v>0.25</v>
      </c>
      <c r="I27" s="41">
        <f t="shared" si="0"/>
        <v>30</v>
      </c>
      <c r="J27" s="40">
        <v>40</v>
      </c>
      <c r="K27" s="49">
        <v>0.25</v>
      </c>
      <c r="L27" s="42">
        <v>30</v>
      </c>
    </row>
    <row r="28" spans="1:12" s="11" customFormat="1" x14ac:dyDescent="0.2">
      <c r="A28" s="17" t="s">
        <v>1</v>
      </c>
      <c r="B28" s="20"/>
      <c r="C28" s="20" t="s">
        <v>16</v>
      </c>
      <c r="D28" s="20" t="s">
        <v>54</v>
      </c>
      <c r="E28" s="21" t="s">
        <v>55</v>
      </c>
      <c r="F28" s="20" t="s">
        <v>19</v>
      </c>
      <c r="G28" s="40">
        <v>75</v>
      </c>
      <c r="H28" s="49">
        <v>0.25</v>
      </c>
      <c r="I28" s="41">
        <f t="shared" si="0"/>
        <v>56.25</v>
      </c>
      <c r="J28" s="40">
        <v>75</v>
      </c>
      <c r="K28" s="49">
        <v>0.25</v>
      </c>
      <c r="L28" s="42">
        <v>56.25</v>
      </c>
    </row>
    <row r="29" spans="1:12" s="11" customFormat="1" x14ac:dyDescent="0.2">
      <c r="A29" s="17" t="s">
        <v>1</v>
      </c>
      <c r="B29" s="20"/>
      <c r="C29" s="20" t="s">
        <v>16</v>
      </c>
      <c r="D29" s="20" t="s">
        <v>56</v>
      </c>
      <c r="E29" s="21" t="s">
        <v>52</v>
      </c>
      <c r="F29" s="20" t="s">
        <v>19</v>
      </c>
      <c r="G29" s="40">
        <v>40</v>
      </c>
      <c r="H29" s="49">
        <v>0.25</v>
      </c>
      <c r="I29" s="41">
        <f t="shared" si="0"/>
        <v>30</v>
      </c>
      <c r="J29" s="40">
        <v>40</v>
      </c>
      <c r="K29" s="49">
        <v>0.25</v>
      </c>
      <c r="L29" s="42">
        <v>30</v>
      </c>
    </row>
    <row r="30" spans="1:12" s="11" customFormat="1" x14ac:dyDescent="0.2">
      <c r="A30" s="17" t="s">
        <v>1</v>
      </c>
      <c r="B30" s="20"/>
      <c r="C30" s="20" t="s">
        <v>16</v>
      </c>
      <c r="D30" s="20" t="s">
        <v>57</v>
      </c>
      <c r="E30" s="21" t="s">
        <v>58</v>
      </c>
      <c r="F30" s="20" t="s">
        <v>19</v>
      </c>
      <c r="G30" s="40">
        <v>75</v>
      </c>
      <c r="H30" s="49">
        <v>0.25</v>
      </c>
      <c r="I30" s="41">
        <f t="shared" si="0"/>
        <v>56.25</v>
      </c>
      <c r="J30" s="40">
        <v>75</v>
      </c>
      <c r="K30" s="49">
        <v>0.25</v>
      </c>
      <c r="L30" s="42">
        <v>56.25</v>
      </c>
    </row>
    <row r="31" spans="1:12" s="11" customFormat="1" x14ac:dyDescent="0.2">
      <c r="A31" s="17" t="s">
        <v>1</v>
      </c>
      <c r="B31" s="20"/>
      <c r="C31" s="20" t="s">
        <v>16</v>
      </c>
      <c r="D31" s="20" t="s">
        <v>59</v>
      </c>
      <c r="E31" s="21" t="s">
        <v>60</v>
      </c>
      <c r="F31" s="20" t="s">
        <v>19</v>
      </c>
      <c r="G31" s="40">
        <v>40</v>
      </c>
      <c r="H31" s="49">
        <v>0.25</v>
      </c>
      <c r="I31" s="41">
        <f t="shared" si="0"/>
        <v>30</v>
      </c>
      <c r="J31" s="40">
        <v>40</v>
      </c>
      <c r="K31" s="49">
        <v>0.25</v>
      </c>
      <c r="L31" s="42">
        <v>30</v>
      </c>
    </row>
    <row r="32" spans="1:12" s="11" customFormat="1" x14ac:dyDescent="0.2">
      <c r="A32" s="17" t="s">
        <v>1</v>
      </c>
      <c r="B32" s="20"/>
      <c r="C32" s="20" t="s">
        <v>16</v>
      </c>
      <c r="D32" s="20" t="s">
        <v>61</v>
      </c>
      <c r="E32" s="21" t="s">
        <v>60</v>
      </c>
      <c r="F32" s="20" t="s">
        <v>19</v>
      </c>
      <c r="G32" s="40">
        <v>40</v>
      </c>
      <c r="H32" s="49">
        <v>0.25</v>
      </c>
      <c r="I32" s="41">
        <f t="shared" si="0"/>
        <v>30</v>
      </c>
      <c r="J32" s="40">
        <v>40</v>
      </c>
      <c r="K32" s="49">
        <v>0.25</v>
      </c>
      <c r="L32" s="42">
        <v>30</v>
      </c>
    </row>
    <row r="33" spans="1:12" s="11" customFormat="1" x14ac:dyDescent="0.2">
      <c r="A33" s="17" t="s">
        <v>1</v>
      </c>
      <c r="B33" s="20"/>
      <c r="C33" s="20" t="s">
        <v>16</v>
      </c>
      <c r="D33" s="20" t="s">
        <v>62</v>
      </c>
      <c r="E33" s="21" t="s">
        <v>60</v>
      </c>
      <c r="F33" s="20" t="s">
        <v>19</v>
      </c>
      <c r="G33" s="40">
        <v>40</v>
      </c>
      <c r="H33" s="49">
        <v>0.25</v>
      </c>
      <c r="I33" s="41">
        <f t="shared" si="0"/>
        <v>30</v>
      </c>
      <c r="J33" s="40">
        <v>40</v>
      </c>
      <c r="K33" s="49">
        <v>0.25</v>
      </c>
      <c r="L33" s="42">
        <v>30</v>
      </c>
    </row>
    <row r="34" spans="1:12" s="11" customFormat="1" x14ac:dyDescent="0.2">
      <c r="A34" s="17" t="s">
        <v>2</v>
      </c>
      <c r="B34" s="20"/>
      <c r="C34" s="20" t="s">
        <v>16</v>
      </c>
      <c r="D34" s="20" t="s">
        <v>36</v>
      </c>
      <c r="E34" s="21" t="s">
        <v>37</v>
      </c>
      <c r="F34" s="20" t="s">
        <v>19</v>
      </c>
      <c r="G34" s="40">
        <v>283.33330000000001</v>
      </c>
      <c r="H34" s="49">
        <v>0.25</v>
      </c>
      <c r="I34" s="41">
        <f t="shared" si="0"/>
        <v>212.49997500000001</v>
      </c>
      <c r="J34" s="40">
        <v>283.33330000000001</v>
      </c>
      <c r="K34" s="49">
        <v>0.25</v>
      </c>
      <c r="L34" s="42">
        <v>212.49997500000001</v>
      </c>
    </row>
    <row r="35" spans="1:12" s="11" customFormat="1" x14ac:dyDescent="0.2">
      <c r="A35" s="17" t="s">
        <v>2</v>
      </c>
      <c r="B35" s="20"/>
      <c r="C35" s="20" t="s">
        <v>16</v>
      </c>
      <c r="D35" s="20" t="s">
        <v>38</v>
      </c>
      <c r="E35" s="21" t="s">
        <v>37</v>
      </c>
      <c r="F35" s="20" t="s">
        <v>19</v>
      </c>
      <c r="G35" s="40">
        <v>325</v>
      </c>
      <c r="H35" s="49">
        <v>0.25</v>
      </c>
      <c r="I35" s="41">
        <f t="shared" si="0"/>
        <v>243.75</v>
      </c>
      <c r="J35" s="40">
        <v>325</v>
      </c>
      <c r="K35" s="49">
        <v>0.25</v>
      </c>
      <c r="L35" s="42">
        <v>243.75</v>
      </c>
    </row>
    <row r="36" spans="1:12" s="11" customFormat="1" x14ac:dyDescent="0.2">
      <c r="A36" s="17" t="s">
        <v>1</v>
      </c>
      <c r="B36" s="20"/>
      <c r="C36" s="20" t="s">
        <v>16</v>
      </c>
      <c r="D36" s="20" t="s">
        <v>63</v>
      </c>
      <c r="E36" s="21" t="s">
        <v>64</v>
      </c>
      <c r="F36" s="20" t="s">
        <v>65</v>
      </c>
      <c r="G36" s="40">
        <v>266.66669999999999</v>
      </c>
      <c r="H36" s="49">
        <v>0.25</v>
      </c>
      <c r="I36" s="41">
        <f t="shared" si="0"/>
        <v>200.00002499999999</v>
      </c>
      <c r="J36" s="40">
        <v>266.66669999999999</v>
      </c>
      <c r="K36" s="49">
        <v>0.25</v>
      </c>
      <c r="L36" s="42">
        <v>200.00002499999999</v>
      </c>
    </row>
    <row r="37" spans="1:12" s="11" customFormat="1" x14ac:dyDescent="0.2">
      <c r="A37" s="17" t="s">
        <v>1</v>
      </c>
      <c r="B37" s="20"/>
      <c r="C37" s="20" t="s">
        <v>16</v>
      </c>
      <c r="D37" s="20" t="s">
        <v>66</v>
      </c>
      <c r="E37" s="21" t="s">
        <v>67</v>
      </c>
      <c r="F37" s="20" t="s">
        <v>68</v>
      </c>
      <c r="G37" s="40">
        <v>7790</v>
      </c>
      <c r="H37" s="49">
        <v>0.25</v>
      </c>
      <c r="I37" s="41">
        <f t="shared" si="0"/>
        <v>5842.5</v>
      </c>
      <c r="J37" s="40">
        <v>7790</v>
      </c>
      <c r="K37" s="49">
        <v>0.25</v>
      </c>
      <c r="L37" s="42">
        <v>5842.5</v>
      </c>
    </row>
    <row r="38" spans="1:12" s="11" customFormat="1" x14ac:dyDescent="0.2">
      <c r="A38" s="17" t="s">
        <v>1</v>
      </c>
      <c r="B38" s="20"/>
      <c r="C38" s="20" t="s">
        <v>16</v>
      </c>
      <c r="D38" s="20" t="s">
        <v>69</v>
      </c>
      <c r="E38" s="21" t="s">
        <v>67</v>
      </c>
      <c r="F38" s="20" t="s">
        <v>70</v>
      </c>
      <c r="G38" s="40">
        <v>4540</v>
      </c>
      <c r="H38" s="49">
        <v>0.25</v>
      </c>
      <c r="I38" s="41">
        <f t="shared" si="0"/>
        <v>3405</v>
      </c>
      <c r="J38" s="40">
        <v>4540</v>
      </c>
      <c r="K38" s="49">
        <v>0.25</v>
      </c>
      <c r="L38" s="42">
        <v>3405</v>
      </c>
    </row>
    <row r="39" spans="1:12" s="11" customFormat="1" x14ac:dyDescent="0.2">
      <c r="A39" s="17" t="s">
        <v>1</v>
      </c>
      <c r="B39" s="20"/>
      <c r="C39" s="20" t="s">
        <v>16</v>
      </c>
      <c r="D39" s="20" t="s">
        <v>71</v>
      </c>
      <c r="E39" s="21" t="s">
        <v>67</v>
      </c>
      <c r="F39" s="20" t="s">
        <v>65</v>
      </c>
      <c r="G39" s="40">
        <v>250</v>
      </c>
      <c r="H39" s="49">
        <v>0.25</v>
      </c>
      <c r="I39" s="41">
        <f t="shared" si="0"/>
        <v>187.5</v>
      </c>
      <c r="J39" s="40">
        <v>250</v>
      </c>
      <c r="K39" s="49">
        <v>0.25</v>
      </c>
      <c r="L39" s="42">
        <v>187.5</v>
      </c>
    </row>
    <row r="40" spans="1:12" s="11" customFormat="1" x14ac:dyDescent="0.2">
      <c r="A40" s="17" t="s">
        <v>1</v>
      </c>
      <c r="B40" s="20"/>
      <c r="C40" s="20" t="s">
        <v>16</v>
      </c>
      <c r="D40" s="20" t="s">
        <v>72</v>
      </c>
      <c r="E40" s="21" t="s">
        <v>73</v>
      </c>
      <c r="F40" s="20" t="s">
        <v>68</v>
      </c>
      <c r="G40" s="40">
        <v>7790</v>
      </c>
      <c r="H40" s="49">
        <v>0.25</v>
      </c>
      <c r="I40" s="41">
        <f t="shared" si="0"/>
        <v>5842.5</v>
      </c>
      <c r="J40" s="40">
        <v>7790</v>
      </c>
      <c r="K40" s="49">
        <v>0.25</v>
      </c>
      <c r="L40" s="42">
        <v>5842.5</v>
      </c>
    </row>
    <row r="41" spans="1:12" s="11" customFormat="1" x14ac:dyDescent="0.2">
      <c r="A41" s="17" t="s">
        <v>1</v>
      </c>
      <c r="B41" s="20"/>
      <c r="C41" s="20" t="s">
        <v>16</v>
      </c>
      <c r="D41" s="20" t="s">
        <v>74</v>
      </c>
      <c r="E41" s="21" t="s">
        <v>73</v>
      </c>
      <c r="F41" s="20" t="s">
        <v>75</v>
      </c>
      <c r="G41" s="40">
        <v>4540</v>
      </c>
      <c r="H41" s="49">
        <v>0.25</v>
      </c>
      <c r="I41" s="41">
        <f t="shared" si="0"/>
        <v>3405</v>
      </c>
      <c r="J41" s="40">
        <v>4540</v>
      </c>
      <c r="K41" s="49">
        <v>0.25</v>
      </c>
      <c r="L41" s="42">
        <v>3405</v>
      </c>
    </row>
    <row r="42" spans="1:12" s="11" customFormat="1" ht="13.5" thickBot="1" x14ac:dyDescent="0.25">
      <c r="A42" s="43" t="s">
        <v>1</v>
      </c>
      <c r="B42" s="44"/>
      <c r="C42" s="44" t="s">
        <v>16</v>
      </c>
      <c r="D42" s="44" t="s">
        <v>76</v>
      </c>
      <c r="E42" s="45" t="s">
        <v>73</v>
      </c>
      <c r="F42" s="44" t="s">
        <v>65</v>
      </c>
      <c r="G42" s="46">
        <v>250</v>
      </c>
      <c r="H42" s="50">
        <v>0.25</v>
      </c>
      <c r="I42" s="47">
        <f t="shared" si="0"/>
        <v>187.5</v>
      </c>
      <c r="J42" s="46">
        <v>250</v>
      </c>
      <c r="K42" s="50">
        <v>0.25</v>
      </c>
      <c r="L42" s="48">
        <v>187.5</v>
      </c>
    </row>
    <row r="43" spans="1:12" s="11" customFormat="1" x14ac:dyDescent="0.2">
      <c r="E43" s="18"/>
      <c r="F43" s="18"/>
      <c r="G43" s="39"/>
      <c r="H43" s="51"/>
      <c r="I43" s="39"/>
      <c r="J43" s="39"/>
      <c r="K43" s="51"/>
      <c r="L43" s="39"/>
    </row>
    <row r="44" spans="1:12" x14ac:dyDescent="0.2">
      <c r="J44" s="3"/>
      <c r="L44" s="3"/>
    </row>
    <row r="45" spans="1:12" x14ac:dyDescent="0.2">
      <c r="J45" s="3"/>
      <c r="L45" s="3"/>
    </row>
    <row r="46" spans="1:12" x14ac:dyDescent="0.2">
      <c r="J46" s="3"/>
      <c r="L46" s="3"/>
    </row>
    <row r="47" spans="1:12" x14ac:dyDescent="0.2">
      <c r="J47" s="3"/>
      <c r="L47" s="3"/>
    </row>
    <row r="48" spans="1:12" x14ac:dyDescent="0.2">
      <c r="J48" s="3"/>
      <c r="L48" s="3"/>
    </row>
    <row r="49" spans="10:12" x14ac:dyDescent="0.2">
      <c r="J49" s="3"/>
      <c r="L49" s="3"/>
    </row>
    <row r="50" spans="10:12" x14ac:dyDescent="0.2">
      <c r="J50" s="3"/>
      <c r="L50" s="3"/>
    </row>
    <row r="51" spans="10:12" x14ac:dyDescent="0.2">
      <c r="J51" s="3"/>
      <c r="L51" s="3"/>
    </row>
    <row r="52" spans="10:12" x14ac:dyDescent="0.2">
      <c r="J52" s="3"/>
      <c r="L52" s="3"/>
    </row>
    <row r="53" spans="10:12" x14ac:dyDescent="0.2">
      <c r="J53" s="3"/>
      <c r="L53" s="3"/>
    </row>
    <row r="54" spans="10:12" x14ac:dyDescent="0.2">
      <c r="J54" s="3"/>
      <c r="L54" s="3"/>
    </row>
    <row r="55" spans="10:12" x14ac:dyDescent="0.2">
      <c r="J55" s="3"/>
      <c r="L55" s="3"/>
    </row>
    <row r="56" spans="10:12" x14ac:dyDescent="0.2">
      <c r="J56" s="3"/>
      <c r="L56" s="3"/>
    </row>
    <row r="57" spans="10:12" x14ac:dyDescent="0.2">
      <c r="J57" s="3"/>
      <c r="L57" s="3"/>
    </row>
    <row r="58" spans="10:12" x14ac:dyDescent="0.2">
      <c r="J58" s="3"/>
      <c r="L58" s="3"/>
    </row>
    <row r="59" spans="10:12" x14ac:dyDescent="0.2">
      <c r="J59" s="3"/>
      <c r="L59" s="3"/>
    </row>
    <row r="60" spans="10:12" x14ac:dyDescent="0.2">
      <c r="J60" s="3"/>
      <c r="L60" s="3"/>
    </row>
    <row r="61" spans="10:12" x14ac:dyDescent="0.2">
      <c r="J61" s="3"/>
      <c r="L61" s="3"/>
    </row>
    <row r="62" spans="10:12" x14ac:dyDescent="0.2">
      <c r="J62" s="3"/>
      <c r="L62" s="3"/>
    </row>
    <row r="63" spans="10:12" x14ac:dyDescent="0.2">
      <c r="J63" s="3"/>
      <c r="L63" s="3"/>
    </row>
    <row r="64" spans="10:12" x14ac:dyDescent="0.2">
      <c r="J64" s="3"/>
      <c r="L64" s="3"/>
    </row>
    <row r="65" spans="10:12" x14ac:dyDescent="0.2">
      <c r="J65" s="3"/>
      <c r="L65" s="3"/>
    </row>
    <row r="66" spans="10:12" x14ac:dyDescent="0.2">
      <c r="J66" s="3"/>
      <c r="L66" s="3"/>
    </row>
    <row r="67" spans="10:12" x14ac:dyDescent="0.2">
      <c r="J67" s="3"/>
      <c r="L67" s="3"/>
    </row>
    <row r="68" spans="10:12" x14ac:dyDescent="0.2">
      <c r="J68" s="3"/>
      <c r="L68" s="3"/>
    </row>
    <row r="69" spans="10:12" x14ac:dyDescent="0.2">
      <c r="J69" s="3"/>
      <c r="L69" s="3"/>
    </row>
    <row r="70" spans="10:12" x14ac:dyDescent="0.2">
      <c r="J70" s="3"/>
      <c r="L70" s="3"/>
    </row>
    <row r="71" spans="10:12" x14ac:dyDescent="0.2">
      <c r="J71" s="3"/>
      <c r="L71" s="3"/>
    </row>
    <row r="72" spans="10:12" x14ac:dyDescent="0.2">
      <c r="J72" s="3"/>
      <c r="L72" s="3"/>
    </row>
    <row r="73" spans="10:12" x14ac:dyDescent="0.2">
      <c r="J73" s="3"/>
      <c r="L73" s="3"/>
    </row>
    <row r="74" spans="10:12" x14ac:dyDescent="0.2">
      <c r="J74" s="3"/>
      <c r="L74" s="3"/>
    </row>
    <row r="75" spans="10:12" x14ac:dyDescent="0.2">
      <c r="J75" s="3"/>
      <c r="L75" s="3"/>
    </row>
    <row r="76" spans="10:12" x14ac:dyDescent="0.2">
      <c r="J76" s="3"/>
      <c r="L76" s="3"/>
    </row>
    <row r="77" spans="10:12" x14ac:dyDescent="0.2">
      <c r="J77" s="3"/>
      <c r="L77" s="3"/>
    </row>
    <row r="78" spans="10:12" x14ac:dyDescent="0.2">
      <c r="J78" s="3"/>
      <c r="L78" s="3"/>
    </row>
    <row r="79" spans="10:12" x14ac:dyDescent="0.2">
      <c r="J79" s="3"/>
      <c r="L79" s="3"/>
    </row>
    <row r="80" spans="10:12" x14ac:dyDescent="0.2">
      <c r="J80" s="3"/>
      <c r="L80" s="3"/>
    </row>
    <row r="81" spans="10:12" x14ac:dyDescent="0.2">
      <c r="J81" s="3"/>
      <c r="L81" s="3"/>
    </row>
    <row r="82" spans="10:12" x14ac:dyDescent="0.2">
      <c r="J82" s="3"/>
      <c r="L82" s="3"/>
    </row>
    <row r="83" spans="10:12" x14ac:dyDescent="0.2">
      <c r="J83" s="3"/>
      <c r="L83" s="3"/>
    </row>
    <row r="84" spans="10:12" x14ac:dyDescent="0.2">
      <c r="J84" s="3"/>
      <c r="L84" s="3"/>
    </row>
    <row r="85" spans="10:12" x14ac:dyDescent="0.2">
      <c r="J85" s="3"/>
      <c r="L85" s="3"/>
    </row>
    <row r="86" spans="10:12" x14ac:dyDescent="0.2">
      <c r="J86" s="3"/>
      <c r="L86" s="3"/>
    </row>
    <row r="87" spans="10:12" x14ac:dyDescent="0.2">
      <c r="J87" s="3"/>
      <c r="L87" s="3"/>
    </row>
    <row r="88" spans="10:12" x14ac:dyDescent="0.2">
      <c r="J88" s="3"/>
      <c r="L88" s="3"/>
    </row>
    <row r="89" spans="10:12" x14ac:dyDescent="0.2">
      <c r="J89" s="3"/>
      <c r="L89" s="3"/>
    </row>
    <row r="90" spans="10:12" x14ac:dyDescent="0.2">
      <c r="J90" s="3"/>
      <c r="L90" s="3"/>
    </row>
    <row r="91" spans="10:12" x14ac:dyDescent="0.2">
      <c r="J91" s="3"/>
      <c r="L91" s="3"/>
    </row>
    <row r="92" spans="10:12" x14ac:dyDescent="0.2">
      <c r="J92" s="3"/>
      <c r="L92" s="3"/>
    </row>
    <row r="93" spans="10:12" x14ac:dyDescent="0.2">
      <c r="J93" s="3"/>
      <c r="L93" s="3"/>
    </row>
    <row r="94" spans="10:12" x14ac:dyDescent="0.2">
      <c r="J94" s="3"/>
      <c r="L94" s="3"/>
    </row>
    <row r="95" spans="10:12" x14ac:dyDescent="0.2">
      <c r="J95" s="3"/>
      <c r="L95" s="3"/>
    </row>
    <row r="96" spans="10:12" x14ac:dyDescent="0.2">
      <c r="J96" s="3"/>
      <c r="L96" s="3"/>
    </row>
    <row r="97" spans="10:12" x14ac:dyDescent="0.2">
      <c r="J97" s="3"/>
      <c r="L97" s="3"/>
    </row>
    <row r="98" spans="10:12" x14ac:dyDescent="0.2">
      <c r="J98" s="3"/>
      <c r="L98" s="3"/>
    </row>
    <row r="99" spans="10:12" x14ac:dyDescent="0.2">
      <c r="J99" s="3"/>
      <c r="L99" s="3"/>
    </row>
    <row r="100" spans="10:12" x14ac:dyDescent="0.2">
      <c r="J100" s="3"/>
      <c r="L100" s="3"/>
    </row>
    <row r="101" spans="10:12" x14ac:dyDescent="0.2">
      <c r="J101" s="3"/>
      <c r="L101" s="3"/>
    </row>
    <row r="102" spans="10:12" x14ac:dyDescent="0.2">
      <c r="J102" s="3"/>
      <c r="L102" s="3"/>
    </row>
    <row r="103" spans="10:12" x14ac:dyDescent="0.2">
      <c r="J103" s="3"/>
      <c r="L103" s="3"/>
    </row>
    <row r="104" spans="10:12" x14ac:dyDescent="0.2">
      <c r="J104" s="3"/>
      <c r="L104" s="3"/>
    </row>
    <row r="105" spans="10:12" x14ac:dyDescent="0.2">
      <c r="J105" s="3"/>
      <c r="L105" s="3"/>
    </row>
    <row r="106" spans="10:12" x14ac:dyDescent="0.2">
      <c r="J106" s="3"/>
      <c r="L106" s="3"/>
    </row>
    <row r="107" spans="10:12" x14ac:dyDescent="0.2">
      <c r="J107" s="3"/>
      <c r="L107" s="3"/>
    </row>
    <row r="108" spans="10:12" x14ac:dyDescent="0.2">
      <c r="J108" s="3"/>
      <c r="L108" s="3"/>
    </row>
    <row r="109" spans="10:12" x14ac:dyDescent="0.2">
      <c r="J109" s="3"/>
      <c r="L109" s="3"/>
    </row>
    <row r="110" spans="10:12" x14ac:dyDescent="0.2">
      <c r="J110" s="3"/>
      <c r="L110" s="3"/>
    </row>
    <row r="111" spans="10:12" x14ac:dyDescent="0.2">
      <c r="J111" s="3"/>
      <c r="L111" s="3"/>
    </row>
    <row r="112" spans="10:12" x14ac:dyDescent="0.2">
      <c r="J112" s="3"/>
      <c r="L112" s="3"/>
    </row>
    <row r="113" spans="10:12" x14ac:dyDescent="0.2">
      <c r="J113" s="3"/>
      <c r="L113" s="3"/>
    </row>
    <row r="114" spans="10:12" x14ac:dyDescent="0.2">
      <c r="J114" s="3"/>
      <c r="L114" s="3"/>
    </row>
    <row r="115" spans="10:12" x14ac:dyDescent="0.2">
      <c r="J115" s="3"/>
      <c r="L115" s="3"/>
    </row>
    <row r="116" spans="10:12" x14ac:dyDescent="0.2">
      <c r="J116" s="3"/>
      <c r="L116" s="3"/>
    </row>
    <row r="117" spans="10:12" x14ac:dyDescent="0.2">
      <c r="J117" s="3"/>
      <c r="L117" s="3"/>
    </row>
    <row r="118" spans="10:12" x14ac:dyDescent="0.2">
      <c r="J118" s="3"/>
      <c r="L118" s="3"/>
    </row>
    <row r="119" spans="10:12" x14ac:dyDescent="0.2">
      <c r="J119" s="3"/>
      <c r="L119" s="3"/>
    </row>
    <row r="120" spans="10:12" x14ac:dyDescent="0.2">
      <c r="J120" s="3"/>
      <c r="L120" s="3"/>
    </row>
    <row r="121" spans="10:12" x14ac:dyDescent="0.2">
      <c r="J121" s="3"/>
      <c r="L121" s="3"/>
    </row>
    <row r="122" spans="10:12" x14ac:dyDescent="0.2">
      <c r="J122" s="3"/>
      <c r="L122" s="3"/>
    </row>
    <row r="123" spans="10:12" x14ac:dyDescent="0.2">
      <c r="J123" s="3"/>
      <c r="L123" s="3"/>
    </row>
    <row r="124" spans="10:12" x14ac:dyDescent="0.2">
      <c r="J124" s="3"/>
      <c r="L124" s="3"/>
    </row>
    <row r="125" spans="10:12" x14ac:dyDescent="0.2">
      <c r="J125" s="3"/>
      <c r="L125" s="3"/>
    </row>
    <row r="126" spans="10:12" x14ac:dyDescent="0.2">
      <c r="J126" s="3"/>
      <c r="L126" s="3"/>
    </row>
    <row r="127" spans="10:12" x14ac:dyDescent="0.2">
      <c r="J127" s="3"/>
      <c r="L127" s="3"/>
    </row>
    <row r="128" spans="10:12" x14ac:dyDescent="0.2">
      <c r="J128" s="3"/>
      <c r="L128" s="3"/>
    </row>
    <row r="129" spans="10:12" x14ac:dyDescent="0.2">
      <c r="J129" s="3"/>
      <c r="L129" s="3"/>
    </row>
    <row r="130" spans="10:12" x14ac:dyDescent="0.2">
      <c r="J130" s="3"/>
      <c r="L130" s="3"/>
    </row>
    <row r="131" spans="10:12" x14ac:dyDescent="0.2">
      <c r="J131" s="3"/>
      <c r="L131" s="3"/>
    </row>
    <row r="132" spans="10:12" x14ac:dyDescent="0.2">
      <c r="J132" s="3"/>
      <c r="L132" s="3"/>
    </row>
    <row r="133" spans="10:12" x14ac:dyDescent="0.2">
      <c r="J133" s="3"/>
      <c r="L133" s="3"/>
    </row>
    <row r="134" spans="10:12" x14ac:dyDescent="0.2">
      <c r="J134" s="3"/>
      <c r="L134" s="3"/>
    </row>
    <row r="135" spans="10:12" x14ac:dyDescent="0.2">
      <c r="J135" s="3"/>
      <c r="L135" s="3"/>
    </row>
    <row r="136" spans="10:12" x14ac:dyDescent="0.2">
      <c r="J136" s="3"/>
      <c r="L136" s="3"/>
    </row>
    <row r="137" spans="10:12" x14ac:dyDescent="0.2">
      <c r="J137" s="3"/>
      <c r="L137" s="3"/>
    </row>
    <row r="138" spans="10:12" x14ac:dyDescent="0.2">
      <c r="J138" s="3"/>
      <c r="L138" s="3"/>
    </row>
    <row r="139" spans="10:12" x14ac:dyDescent="0.2">
      <c r="J139" s="3"/>
      <c r="L139" s="3"/>
    </row>
    <row r="140" spans="10:12" x14ac:dyDescent="0.2">
      <c r="J140" s="3"/>
      <c r="L140" s="3"/>
    </row>
    <row r="141" spans="10:12" x14ac:dyDescent="0.2">
      <c r="J141" s="3"/>
      <c r="L141" s="3"/>
    </row>
    <row r="142" spans="10:12" x14ac:dyDescent="0.2">
      <c r="J142" s="3"/>
      <c r="L142" s="3"/>
    </row>
    <row r="143" spans="10:12" x14ac:dyDescent="0.2">
      <c r="J143" s="3"/>
      <c r="L143" s="3"/>
    </row>
    <row r="144" spans="10:12" x14ac:dyDescent="0.2">
      <c r="J144" s="3"/>
      <c r="L144" s="3"/>
    </row>
    <row r="145" spans="10:12" x14ac:dyDescent="0.2">
      <c r="J145" s="3"/>
      <c r="L145" s="3"/>
    </row>
    <row r="146" spans="10:12" x14ac:dyDescent="0.2">
      <c r="J146" s="3"/>
      <c r="L146" s="3"/>
    </row>
    <row r="147" spans="10:12" x14ac:dyDescent="0.2">
      <c r="J147" s="3"/>
      <c r="L147" s="3"/>
    </row>
    <row r="148" spans="10:12" x14ac:dyDescent="0.2">
      <c r="J148" s="3"/>
      <c r="L148" s="3"/>
    </row>
    <row r="149" spans="10:12" x14ac:dyDescent="0.2">
      <c r="J149" s="3"/>
      <c r="L149" s="3"/>
    </row>
    <row r="150" spans="10:12" x14ac:dyDescent="0.2">
      <c r="J150" s="3"/>
      <c r="L150" s="3"/>
    </row>
    <row r="151" spans="10:12" x14ac:dyDescent="0.2">
      <c r="J151" s="3"/>
      <c r="L151" s="3"/>
    </row>
    <row r="152" spans="10:12" x14ac:dyDescent="0.2">
      <c r="J152" s="3"/>
      <c r="L152" s="3"/>
    </row>
    <row r="153" spans="10:12" x14ac:dyDescent="0.2">
      <c r="J153" s="3"/>
      <c r="L153" s="3"/>
    </row>
    <row r="154" spans="10:12" x14ac:dyDescent="0.2">
      <c r="J154" s="3"/>
      <c r="L154" s="3"/>
    </row>
    <row r="155" spans="10:12" x14ac:dyDescent="0.2">
      <c r="J155" s="3"/>
      <c r="L155" s="3"/>
    </row>
    <row r="156" spans="10:12" x14ac:dyDescent="0.2">
      <c r="J156" s="3"/>
      <c r="L156" s="3"/>
    </row>
    <row r="157" spans="10:12" x14ac:dyDescent="0.2">
      <c r="J157" s="3"/>
      <c r="L157" s="3"/>
    </row>
    <row r="158" spans="10:12" x14ac:dyDescent="0.2">
      <c r="J158" s="3"/>
      <c r="L158" s="3"/>
    </row>
    <row r="159" spans="10:12" x14ac:dyDescent="0.2">
      <c r="J159" s="3"/>
      <c r="L159" s="3"/>
    </row>
    <row r="160" spans="10:12" x14ac:dyDescent="0.2">
      <c r="J160" s="3"/>
      <c r="L160" s="3"/>
    </row>
    <row r="161" spans="10:12" x14ac:dyDescent="0.2">
      <c r="J161" s="3"/>
      <c r="L161" s="3"/>
    </row>
    <row r="162" spans="10:12" x14ac:dyDescent="0.2">
      <c r="J162" s="3"/>
      <c r="L162" s="3"/>
    </row>
    <row r="163" spans="10:12" x14ac:dyDescent="0.2">
      <c r="J163" s="3"/>
      <c r="L163" s="3"/>
    </row>
    <row r="164" spans="10:12" x14ac:dyDescent="0.2">
      <c r="J164" s="3"/>
      <c r="L164" s="3"/>
    </row>
    <row r="165" spans="10:12" x14ac:dyDescent="0.2">
      <c r="J165" s="3"/>
      <c r="L165" s="3"/>
    </row>
    <row r="166" spans="10:12" x14ac:dyDescent="0.2">
      <c r="J166" s="3"/>
      <c r="L166" s="3"/>
    </row>
    <row r="167" spans="10:12" x14ac:dyDescent="0.2">
      <c r="J167" s="3"/>
      <c r="L167" s="3"/>
    </row>
    <row r="168" spans="10:12" x14ac:dyDescent="0.2">
      <c r="J168" s="3"/>
      <c r="L168" s="3"/>
    </row>
    <row r="169" spans="10:12" x14ac:dyDescent="0.2">
      <c r="J169" s="3"/>
      <c r="L169" s="3"/>
    </row>
    <row r="170" spans="10:12" x14ac:dyDescent="0.2">
      <c r="J170" s="3"/>
      <c r="L170" s="3"/>
    </row>
    <row r="171" spans="10:12" x14ac:dyDescent="0.2">
      <c r="J171" s="3"/>
      <c r="L171" s="3"/>
    </row>
    <row r="172" spans="10:12" x14ac:dyDescent="0.2">
      <c r="J172" s="3"/>
      <c r="L172" s="3"/>
    </row>
    <row r="173" spans="10:12" x14ac:dyDescent="0.2">
      <c r="J173" s="3"/>
      <c r="L173" s="3"/>
    </row>
    <row r="174" spans="10:12" x14ac:dyDescent="0.2">
      <c r="J174" s="3"/>
      <c r="L174" s="3"/>
    </row>
    <row r="175" spans="10:12" x14ac:dyDescent="0.2">
      <c r="J175" s="3"/>
      <c r="L175" s="3"/>
    </row>
    <row r="176" spans="10:12" x14ac:dyDescent="0.2">
      <c r="J176" s="3"/>
      <c r="L176" s="3"/>
    </row>
    <row r="177" spans="10:12" x14ac:dyDescent="0.2">
      <c r="J177" s="3"/>
      <c r="L177" s="3"/>
    </row>
    <row r="178" spans="10:12" x14ac:dyDescent="0.2">
      <c r="J178" s="3"/>
      <c r="L178" s="3"/>
    </row>
    <row r="179" spans="10:12" x14ac:dyDescent="0.2">
      <c r="J179" s="3"/>
      <c r="L179" s="3"/>
    </row>
    <row r="180" spans="10:12" x14ac:dyDescent="0.2">
      <c r="J180" s="3"/>
      <c r="L180" s="3"/>
    </row>
    <row r="181" spans="10:12" x14ac:dyDescent="0.2">
      <c r="J181" s="3"/>
      <c r="L181" s="3"/>
    </row>
    <row r="182" spans="10:12" x14ac:dyDescent="0.2">
      <c r="J182" s="3"/>
      <c r="L182" s="3"/>
    </row>
    <row r="183" spans="10:12" x14ac:dyDescent="0.2">
      <c r="J183" s="3"/>
      <c r="L183" s="3"/>
    </row>
    <row r="184" spans="10:12" x14ac:dyDescent="0.2">
      <c r="J184" s="3"/>
      <c r="L184" s="3"/>
    </row>
    <row r="185" spans="10:12" x14ac:dyDescent="0.2">
      <c r="J185" s="3"/>
      <c r="L185" s="3"/>
    </row>
    <row r="186" spans="10:12" x14ac:dyDescent="0.2">
      <c r="J186" s="3"/>
      <c r="L186" s="3"/>
    </row>
    <row r="187" spans="10:12" x14ac:dyDescent="0.2">
      <c r="J187" s="3"/>
      <c r="L187" s="3"/>
    </row>
    <row r="188" spans="10:12" x14ac:dyDescent="0.2">
      <c r="J188" s="3"/>
      <c r="L188" s="3"/>
    </row>
    <row r="189" spans="10:12" x14ac:dyDescent="0.2">
      <c r="J189" s="3"/>
      <c r="L189" s="3"/>
    </row>
    <row r="190" spans="10:12" x14ac:dyDescent="0.2">
      <c r="J190" s="3"/>
      <c r="L190" s="3"/>
    </row>
    <row r="191" spans="10:12" x14ac:dyDescent="0.2">
      <c r="J191" s="3"/>
      <c r="L191" s="3"/>
    </row>
    <row r="192" spans="10:12" x14ac:dyDescent="0.2">
      <c r="J192" s="3"/>
      <c r="L192" s="3"/>
    </row>
    <row r="193" spans="10:12" x14ac:dyDescent="0.2">
      <c r="J193" s="3"/>
      <c r="L193" s="3"/>
    </row>
    <row r="194" spans="10:12" x14ac:dyDescent="0.2">
      <c r="J194" s="3"/>
      <c r="L194" s="3"/>
    </row>
    <row r="195" spans="10:12" x14ac:dyDescent="0.2">
      <c r="J195" s="3"/>
      <c r="L195" s="3"/>
    </row>
    <row r="196" spans="10:12" x14ac:dyDescent="0.2">
      <c r="J196" s="3"/>
      <c r="L196" s="3"/>
    </row>
    <row r="197" spans="10:12" x14ac:dyDescent="0.2">
      <c r="J197" s="3"/>
      <c r="L197" s="3"/>
    </row>
    <row r="198" spans="10:12" x14ac:dyDescent="0.2">
      <c r="J198" s="3"/>
      <c r="L198" s="3"/>
    </row>
    <row r="199" spans="10:12" x14ac:dyDescent="0.2">
      <c r="J199" s="3"/>
      <c r="L199" s="3"/>
    </row>
    <row r="200" spans="10:12" x14ac:dyDescent="0.2">
      <c r="J200" s="3"/>
      <c r="L200" s="3"/>
    </row>
    <row r="201" spans="10:12" x14ac:dyDescent="0.2">
      <c r="J201" s="3"/>
      <c r="L201" s="3"/>
    </row>
    <row r="202" spans="10:12" x14ac:dyDescent="0.2">
      <c r="J202" s="3"/>
      <c r="L202" s="3"/>
    </row>
    <row r="203" spans="10:12" x14ac:dyDescent="0.2">
      <c r="J203" s="3"/>
      <c r="L203" s="3"/>
    </row>
    <row r="204" spans="10:12" x14ac:dyDescent="0.2">
      <c r="J204" s="3"/>
      <c r="L204" s="3"/>
    </row>
    <row r="205" spans="10:12" x14ac:dyDescent="0.2">
      <c r="J205" s="3"/>
      <c r="L205" s="3"/>
    </row>
    <row r="206" spans="10:12" x14ac:dyDescent="0.2">
      <c r="J206" s="3"/>
      <c r="L206" s="3"/>
    </row>
    <row r="207" spans="10:12" x14ac:dyDescent="0.2">
      <c r="J207" s="3"/>
      <c r="L207" s="3"/>
    </row>
    <row r="208" spans="10:12" x14ac:dyDescent="0.2">
      <c r="J208" s="3"/>
      <c r="L208" s="3"/>
    </row>
    <row r="209" spans="10:12" x14ac:dyDescent="0.2">
      <c r="J209" s="3"/>
      <c r="L209" s="3"/>
    </row>
    <row r="210" spans="10:12" x14ac:dyDescent="0.2">
      <c r="J210" s="3"/>
      <c r="L210" s="3"/>
    </row>
    <row r="211" spans="10:12" x14ac:dyDescent="0.2">
      <c r="J211" s="3"/>
      <c r="L211" s="3"/>
    </row>
    <row r="212" spans="10:12" x14ac:dyDescent="0.2">
      <c r="J212" s="3"/>
      <c r="L212" s="3"/>
    </row>
    <row r="213" spans="10:12" x14ac:dyDescent="0.2">
      <c r="J213" s="3"/>
      <c r="L213" s="3"/>
    </row>
    <row r="214" spans="10:12" x14ac:dyDescent="0.2">
      <c r="J214" s="3"/>
      <c r="L214" s="3"/>
    </row>
    <row r="215" spans="10:12" x14ac:dyDescent="0.2">
      <c r="J215" s="3"/>
      <c r="L215" s="3"/>
    </row>
    <row r="216" spans="10:12" x14ac:dyDescent="0.2">
      <c r="J216" s="3"/>
      <c r="L216" s="3"/>
    </row>
    <row r="217" spans="10:12" x14ac:dyDescent="0.2">
      <c r="J217" s="3"/>
      <c r="L217" s="3"/>
    </row>
    <row r="218" spans="10:12" x14ac:dyDescent="0.2">
      <c r="J218" s="3"/>
      <c r="L218" s="3"/>
    </row>
    <row r="219" spans="10:12" x14ac:dyDescent="0.2">
      <c r="J219" s="3"/>
      <c r="L219" s="3"/>
    </row>
    <row r="220" spans="10:12" x14ac:dyDescent="0.2">
      <c r="J220" s="3"/>
      <c r="L220" s="3"/>
    </row>
    <row r="221" spans="10:12" x14ac:dyDescent="0.2">
      <c r="J221" s="3"/>
      <c r="L221" s="3"/>
    </row>
    <row r="222" spans="10:12" x14ac:dyDescent="0.2">
      <c r="J222" s="3"/>
      <c r="L222" s="3"/>
    </row>
    <row r="223" spans="10:12" x14ac:dyDescent="0.2">
      <c r="J223" s="3"/>
      <c r="L223" s="3"/>
    </row>
    <row r="224" spans="10:12" x14ac:dyDescent="0.2">
      <c r="J224" s="3"/>
      <c r="L224" s="3"/>
    </row>
    <row r="225" spans="10:12" x14ac:dyDescent="0.2">
      <c r="J225" s="3"/>
      <c r="L225" s="3"/>
    </row>
    <row r="226" spans="10:12" x14ac:dyDescent="0.2">
      <c r="J226" s="3"/>
      <c r="L226" s="3"/>
    </row>
    <row r="227" spans="10:12" x14ac:dyDescent="0.2">
      <c r="J227" s="3"/>
      <c r="L227" s="3"/>
    </row>
    <row r="228" spans="10:12" x14ac:dyDescent="0.2">
      <c r="J228" s="3"/>
      <c r="L228" s="3"/>
    </row>
    <row r="229" spans="10:12" x14ac:dyDescent="0.2">
      <c r="J229" s="3"/>
      <c r="L229" s="3"/>
    </row>
    <row r="230" spans="10:12" x14ac:dyDescent="0.2">
      <c r="J230" s="3"/>
      <c r="L230" s="3"/>
    </row>
    <row r="231" spans="10:12" x14ac:dyDescent="0.2">
      <c r="J231" s="3"/>
      <c r="L231" s="3"/>
    </row>
    <row r="232" spans="10:12" x14ac:dyDescent="0.2">
      <c r="J232" s="3"/>
      <c r="L232" s="3"/>
    </row>
    <row r="233" spans="10:12" x14ac:dyDescent="0.2">
      <c r="J233" s="3"/>
      <c r="L233" s="3"/>
    </row>
    <row r="234" spans="10:12" x14ac:dyDescent="0.2">
      <c r="J234" s="3"/>
      <c r="L234" s="3"/>
    </row>
    <row r="235" spans="10:12" x14ac:dyDescent="0.2">
      <c r="J235" s="3"/>
      <c r="L235" s="3"/>
    </row>
    <row r="236" spans="10:12" x14ac:dyDescent="0.2">
      <c r="J236" s="3"/>
      <c r="L236" s="3"/>
    </row>
    <row r="237" spans="10:12" x14ac:dyDescent="0.2">
      <c r="J237" s="3"/>
      <c r="L237" s="3"/>
    </row>
    <row r="238" spans="10:12" x14ac:dyDescent="0.2">
      <c r="J238" s="3"/>
      <c r="L238" s="3"/>
    </row>
    <row r="239" spans="10:12" x14ac:dyDescent="0.2">
      <c r="J239" s="3"/>
      <c r="L239" s="3"/>
    </row>
    <row r="240" spans="10:12" x14ac:dyDescent="0.2">
      <c r="J240" s="3"/>
      <c r="L240" s="3"/>
    </row>
    <row r="241" spans="10:12" x14ac:dyDescent="0.2">
      <c r="J241" s="3"/>
      <c r="L241" s="3"/>
    </row>
    <row r="242" spans="10:12" x14ac:dyDescent="0.2">
      <c r="J242" s="3"/>
      <c r="L242" s="3"/>
    </row>
    <row r="243" spans="10:12" x14ac:dyDescent="0.2">
      <c r="J243" s="3"/>
      <c r="L243" s="3"/>
    </row>
    <row r="244" spans="10:12" x14ac:dyDescent="0.2">
      <c r="J244" s="3"/>
      <c r="L244" s="3"/>
    </row>
    <row r="245" spans="10:12" x14ac:dyDescent="0.2">
      <c r="J245" s="3"/>
      <c r="L245" s="3"/>
    </row>
    <row r="246" spans="10:12" x14ac:dyDescent="0.2">
      <c r="J246" s="3"/>
      <c r="L246" s="3"/>
    </row>
    <row r="247" spans="10:12" x14ac:dyDescent="0.2">
      <c r="J247" s="3"/>
      <c r="L247" s="3"/>
    </row>
    <row r="248" spans="10:12" x14ac:dyDescent="0.2">
      <c r="J248" s="3"/>
      <c r="L248" s="3"/>
    </row>
    <row r="249" spans="10:12" x14ac:dyDescent="0.2">
      <c r="J249" s="3"/>
      <c r="L249" s="3"/>
    </row>
    <row r="250" spans="10:12" x14ac:dyDescent="0.2">
      <c r="J250" s="3"/>
      <c r="L250" s="3"/>
    </row>
    <row r="251" spans="10:12" x14ac:dyDescent="0.2">
      <c r="J251" s="3"/>
      <c r="L251" s="3"/>
    </row>
    <row r="252" spans="10:12" x14ac:dyDescent="0.2">
      <c r="J252" s="3"/>
      <c r="L252" s="3"/>
    </row>
    <row r="253" spans="10:12" x14ac:dyDescent="0.2">
      <c r="J253" s="3"/>
      <c r="L253" s="3"/>
    </row>
    <row r="254" spans="10:12" x14ac:dyDescent="0.2">
      <c r="J254" s="3"/>
      <c r="L254" s="3"/>
    </row>
    <row r="255" spans="10:12" x14ac:dyDescent="0.2">
      <c r="J255" s="3"/>
      <c r="L255" s="3"/>
    </row>
    <row r="256" spans="10:12" x14ac:dyDescent="0.2">
      <c r="J256" s="3"/>
      <c r="L256" s="3"/>
    </row>
    <row r="257" spans="10:12" x14ac:dyDescent="0.2">
      <c r="J257" s="3"/>
      <c r="L257" s="3"/>
    </row>
    <row r="258" spans="10:12" x14ac:dyDescent="0.2">
      <c r="J258" s="3"/>
      <c r="L258" s="3"/>
    </row>
    <row r="259" spans="10:12" x14ac:dyDescent="0.2">
      <c r="J259" s="3"/>
      <c r="L259" s="3"/>
    </row>
    <row r="260" spans="10:12" x14ac:dyDescent="0.2">
      <c r="J260" s="3"/>
      <c r="L260" s="3"/>
    </row>
    <row r="261" spans="10:12" x14ac:dyDescent="0.2">
      <c r="J261" s="3"/>
      <c r="L261" s="3"/>
    </row>
    <row r="262" spans="10:12" x14ac:dyDescent="0.2">
      <c r="J262" s="3"/>
      <c r="L262" s="3"/>
    </row>
    <row r="263" spans="10:12" x14ac:dyDescent="0.2">
      <c r="J263" s="3"/>
      <c r="L263" s="3"/>
    </row>
    <row r="264" spans="10:12" x14ac:dyDescent="0.2">
      <c r="J264" s="3"/>
      <c r="L264" s="3"/>
    </row>
    <row r="265" spans="10:12" x14ac:dyDescent="0.2">
      <c r="J265" s="3"/>
      <c r="L265" s="3"/>
    </row>
    <row r="266" spans="10:12" x14ac:dyDescent="0.2">
      <c r="J266" s="3"/>
      <c r="L266" s="3"/>
    </row>
    <row r="267" spans="10:12" x14ac:dyDescent="0.2">
      <c r="J267" s="3"/>
      <c r="L267" s="3"/>
    </row>
    <row r="268" spans="10:12" x14ac:dyDescent="0.2">
      <c r="J268" s="3"/>
      <c r="L268" s="3"/>
    </row>
    <row r="269" spans="10:12" x14ac:dyDescent="0.2">
      <c r="J269" s="3"/>
      <c r="L269" s="3"/>
    </row>
    <row r="270" spans="10:12" x14ac:dyDescent="0.2">
      <c r="J270" s="3"/>
      <c r="L270" s="3"/>
    </row>
    <row r="271" spans="10:12" x14ac:dyDescent="0.2">
      <c r="J271" s="3"/>
      <c r="L271" s="3"/>
    </row>
    <row r="272" spans="10:12" x14ac:dyDescent="0.2">
      <c r="J272" s="3"/>
      <c r="L272" s="3"/>
    </row>
    <row r="273" spans="10:12" x14ac:dyDescent="0.2">
      <c r="J273" s="3"/>
      <c r="L273" s="3"/>
    </row>
    <row r="274" spans="10:12" x14ac:dyDescent="0.2">
      <c r="J274" s="3"/>
      <c r="L274" s="3"/>
    </row>
    <row r="275" spans="10:12" x14ac:dyDescent="0.2">
      <c r="J275" s="3"/>
      <c r="L275" s="3"/>
    </row>
    <row r="276" spans="10:12" x14ac:dyDescent="0.2">
      <c r="J276" s="3"/>
      <c r="L276" s="3"/>
    </row>
    <row r="277" spans="10:12" x14ac:dyDescent="0.2">
      <c r="J277" s="3"/>
      <c r="L277" s="3"/>
    </row>
    <row r="278" spans="10:12" x14ac:dyDescent="0.2">
      <c r="J278" s="3"/>
      <c r="L278" s="3"/>
    </row>
    <row r="279" spans="10:12" x14ac:dyDescent="0.2">
      <c r="J279" s="3"/>
      <c r="L279" s="3"/>
    </row>
    <row r="280" spans="10:12" x14ac:dyDescent="0.2">
      <c r="J280" s="3"/>
      <c r="L280" s="3"/>
    </row>
    <row r="281" spans="10:12" x14ac:dyDescent="0.2">
      <c r="J281" s="3"/>
      <c r="L281" s="3"/>
    </row>
    <row r="282" spans="10:12" x14ac:dyDescent="0.2">
      <c r="J282" s="3"/>
      <c r="L282" s="3"/>
    </row>
    <row r="283" spans="10:12" x14ac:dyDescent="0.2">
      <c r="J283" s="3"/>
      <c r="L283" s="3"/>
    </row>
    <row r="284" spans="10:12" x14ac:dyDescent="0.2">
      <c r="J284" s="3"/>
      <c r="L284" s="3"/>
    </row>
    <row r="285" spans="10:12" x14ac:dyDescent="0.2">
      <c r="J285" s="3"/>
      <c r="L285" s="3"/>
    </row>
    <row r="286" spans="10:12" x14ac:dyDescent="0.2">
      <c r="J286" s="3"/>
      <c r="L286" s="3"/>
    </row>
    <row r="287" spans="10:12" x14ac:dyDescent="0.2">
      <c r="J287" s="3"/>
      <c r="L287" s="3"/>
    </row>
    <row r="288" spans="10:12" x14ac:dyDescent="0.2">
      <c r="J288" s="3"/>
      <c r="L288" s="3"/>
    </row>
    <row r="289" spans="10:12" x14ac:dyDescent="0.2">
      <c r="J289" s="3"/>
      <c r="L289" s="3"/>
    </row>
    <row r="290" spans="10:12" x14ac:dyDescent="0.2">
      <c r="J290" s="3"/>
      <c r="L290" s="3"/>
    </row>
    <row r="291" spans="10:12" x14ac:dyDescent="0.2">
      <c r="J291" s="3"/>
      <c r="L291" s="3"/>
    </row>
    <row r="292" spans="10:12" x14ac:dyDescent="0.2">
      <c r="J292" s="3"/>
      <c r="L292" s="3"/>
    </row>
    <row r="293" spans="10:12" x14ac:dyDescent="0.2">
      <c r="J293" s="3"/>
      <c r="L293" s="3"/>
    </row>
    <row r="294" spans="10:12" x14ac:dyDescent="0.2">
      <c r="J294" s="3"/>
      <c r="L294" s="3"/>
    </row>
    <row r="295" spans="10:12" x14ac:dyDescent="0.2">
      <c r="J295" s="3"/>
      <c r="L295" s="3"/>
    </row>
    <row r="296" spans="10:12" x14ac:dyDescent="0.2">
      <c r="J296" s="3"/>
      <c r="L296" s="3"/>
    </row>
    <row r="297" spans="10:12" x14ac:dyDescent="0.2">
      <c r="J297" s="3"/>
      <c r="L297" s="3"/>
    </row>
    <row r="298" spans="10:12" x14ac:dyDescent="0.2">
      <c r="J298" s="3"/>
      <c r="L298" s="3"/>
    </row>
    <row r="299" spans="10:12" x14ac:dyDescent="0.2">
      <c r="J299" s="3"/>
      <c r="L299" s="3"/>
    </row>
    <row r="300" spans="10:12" x14ac:dyDescent="0.2">
      <c r="J300" s="3"/>
      <c r="L300" s="3"/>
    </row>
    <row r="301" spans="10:12" x14ac:dyDescent="0.2">
      <c r="J301" s="3"/>
      <c r="L301" s="3"/>
    </row>
    <row r="302" spans="10:12" x14ac:dyDescent="0.2">
      <c r="J302" s="3"/>
      <c r="L302" s="3"/>
    </row>
    <row r="303" spans="10:12" x14ac:dyDescent="0.2">
      <c r="J303" s="3"/>
      <c r="L303" s="3"/>
    </row>
    <row r="304" spans="10:12" x14ac:dyDescent="0.2">
      <c r="J304" s="3"/>
      <c r="L304" s="3"/>
    </row>
    <row r="305" spans="10:12" x14ac:dyDescent="0.2">
      <c r="J305" s="3"/>
      <c r="L305" s="3"/>
    </row>
    <row r="306" spans="10:12" x14ac:dyDescent="0.2">
      <c r="J306" s="3"/>
      <c r="L306" s="3"/>
    </row>
    <row r="307" spans="10:12" x14ac:dyDescent="0.2">
      <c r="J307" s="3"/>
      <c r="L307" s="3"/>
    </row>
    <row r="308" spans="10:12" x14ac:dyDescent="0.2">
      <c r="J308" s="3"/>
      <c r="L308" s="3"/>
    </row>
    <row r="309" spans="10:12" x14ac:dyDescent="0.2">
      <c r="J309" s="3"/>
      <c r="L309" s="3"/>
    </row>
    <row r="310" spans="10:12" x14ac:dyDescent="0.2">
      <c r="J310" s="3"/>
      <c r="L310" s="3"/>
    </row>
    <row r="311" spans="10:12" x14ac:dyDescent="0.2">
      <c r="J311" s="3"/>
      <c r="L311" s="3"/>
    </row>
    <row r="312" spans="10:12" x14ac:dyDescent="0.2">
      <c r="J312" s="3"/>
      <c r="L312" s="3"/>
    </row>
    <row r="313" spans="10:12" x14ac:dyDescent="0.2">
      <c r="J313" s="3"/>
      <c r="L313" s="3"/>
    </row>
    <row r="314" spans="10:12" x14ac:dyDescent="0.2">
      <c r="J314" s="3"/>
      <c r="L314" s="3"/>
    </row>
    <row r="315" spans="10:12" x14ac:dyDescent="0.2">
      <c r="J315" s="3"/>
      <c r="L315" s="3"/>
    </row>
    <row r="316" spans="10:12" x14ac:dyDescent="0.2">
      <c r="J316" s="3"/>
      <c r="L316" s="3"/>
    </row>
    <row r="317" spans="10:12" x14ac:dyDescent="0.2">
      <c r="J317" s="3"/>
      <c r="L317" s="3"/>
    </row>
    <row r="318" spans="10:12" x14ac:dyDescent="0.2">
      <c r="J318" s="3"/>
      <c r="L318" s="3"/>
    </row>
    <row r="319" spans="10:12" x14ac:dyDescent="0.2">
      <c r="J319" s="3"/>
      <c r="L319" s="3"/>
    </row>
    <row r="320" spans="10:12" x14ac:dyDescent="0.2">
      <c r="J320" s="3"/>
      <c r="L320" s="3"/>
    </row>
    <row r="321" spans="10:12" x14ac:dyDescent="0.2">
      <c r="J321" s="3"/>
      <c r="L321" s="3"/>
    </row>
    <row r="322" spans="10:12" x14ac:dyDescent="0.2">
      <c r="J322" s="3"/>
      <c r="L322" s="3"/>
    </row>
    <row r="323" spans="10:12" x14ac:dyDescent="0.2">
      <c r="J323" s="3"/>
      <c r="L323" s="3"/>
    </row>
    <row r="324" spans="10:12" x14ac:dyDescent="0.2">
      <c r="J324" s="3"/>
      <c r="L324" s="3"/>
    </row>
    <row r="325" spans="10:12" x14ac:dyDescent="0.2">
      <c r="J325" s="3"/>
      <c r="L325" s="3"/>
    </row>
    <row r="326" spans="10:12" x14ac:dyDescent="0.2">
      <c r="J326" s="3"/>
      <c r="L326" s="3"/>
    </row>
    <row r="327" spans="10:12" x14ac:dyDescent="0.2">
      <c r="J327" s="3"/>
      <c r="L327" s="3"/>
    </row>
    <row r="328" spans="10:12" x14ac:dyDescent="0.2">
      <c r="J328" s="3"/>
      <c r="L328" s="3"/>
    </row>
    <row r="329" spans="10:12" x14ac:dyDescent="0.2">
      <c r="J329" s="3"/>
      <c r="L329" s="3"/>
    </row>
    <row r="330" spans="10:12" x14ac:dyDescent="0.2">
      <c r="J330" s="3"/>
      <c r="L330" s="3"/>
    </row>
    <row r="331" spans="10:12" x14ac:dyDescent="0.2">
      <c r="J331" s="3"/>
      <c r="L331" s="3"/>
    </row>
    <row r="332" spans="10:12" x14ac:dyDescent="0.2">
      <c r="J332" s="3"/>
      <c r="L332" s="3"/>
    </row>
    <row r="333" spans="10:12" x14ac:dyDescent="0.2">
      <c r="J333" s="3"/>
      <c r="L333" s="3"/>
    </row>
    <row r="334" spans="10:12" x14ac:dyDescent="0.2">
      <c r="J334" s="3"/>
      <c r="L334" s="3"/>
    </row>
    <row r="335" spans="10:12" x14ac:dyDescent="0.2">
      <c r="J335" s="3"/>
      <c r="L335" s="3"/>
    </row>
    <row r="336" spans="10:12" x14ac:dyDescent="0.2">
      <c r="J336" s="3"/>
      <c r="L336" s="3"/>
    </row>
    <row r="337" spans="10:12" x14ac:dyDescent="0.2">
      <c r="J337" s="3"/>
      <c r="L337" s="3"/>
    </row>
    <row r="338" spans="10:12" x14ac:dyDescent="0.2">
      <c r="J338" s="3"/>
      <c r="L338" s="3"/>
    </row>
    <row r="339" spans="10:12" x14ac:dyDescent="0.2">
      <c r="J339" s="3"/>
      <c r="L339" s="3"/>
    </row>
    <row r="340" spans="10:12" x14ac:dyDescent="0.2">
      <c r="J340" s="3"/>
      <c r="L340" s="3"/>
    </row>
    <row r="341" spans="10:12" x14ac:dyDescent="0.2">
      <c r="J341" s="3"/>
      <c r="L341" s="3"/>
    </row>
    <row r="342" spans="10:12" x14ac:dyDescent="0.2">
      <c r="J342" s="3"/>
      <c r="L342" s="3"/>
    </row>
    <row r="343" spans="10:12" x14ac:dyDescent="0.2">
      <c r="J343" s="3"/>
      <c r="L343" s="3"/>
    </row>
    <row r="344" spans="10:12" x14ac:dyDescent="0.2">
      <c r="J344" s="3"/>
      <c r="L344" s="3"/>
    </row>
    <row r="345" spans="10:12" x14ac:dyDescent="0.2">
      <c r="J345" s="3"/>
      <c r="L345" s="3"/>
    </row>
    <row r="346" spans="10:12" x14ac:dyDescent="0.2">
      <c r="J346" s="3"/>
      <c r="L346" s="3"/>
    </row>
    <row r="347" spans="10:12" x14ac:dyDescent="0.2">
      <c r="J347" s="3"/>
      <c r="L347" s="3"/>
    </row>
    <row r="348" spans="10:12" x14ac:dyDescent="0.2">
      <c r="J348" s="3"/>
      <c r="L348" s="3"/>
    </row>
    <row r="349" spans="10:12" x14ac:dyDescent="0.2">
      <c r="J349" s="3"/>
      <c r="L349" s="3"/>
    </row>
    <row r="350" spans="10:12" x14ac:dyDescent="0.2">
      <c r="J350" s="3"/>
      <c r="L350" s="3"/>
    </row>
    <row r="351" spans="10:12" x14ac:dyDescent="0.2">
      <c r="J351" s="3"/>
      <c r="L351" s="3"/>
    </row>
    <row r="352" spans="10:12" x14ac:dyDescent="0.2">
      <c r="J352" s="3"/>
      <c r="L352" s="3"/>
    </row>
    <row r="353" spans="10:12" x14ac:dyDescent="0.2">
      <c r="J353" s="3"/>
      <c r="L353" s="3"/>
    </row>
    <row r="354" spans="10:12" x14ac:dyDescent="0.2">
      <c r="J354" s="3"/>
      <c r="L354" s="3"/>
    </row>
    <row r="355" spans="10:12" x14ac:dyDescent="0.2">
      <c r="J355" s="3"/>
      <c r="L355" s="3"/>
    </row>
    <row r="356" spans="10:12" x14ac:dyDescent="0.2">
      <c r="J356" s="3"/>
      <c r="L356" s="3"/>
    </row>
    <row r="357" spans="10:12" x14ac:dyDescent="0.2">
      <c r="J357" s="3"/>
      <c r="L357" s="3"/>
    </row>
    <row r="358" spans="10:12" x14ac:dyDescent="0.2">
      <c r="J358" s="3"/>
      <c r="L358" s="3"/>
    </row>
    <row r="359" spans="10:12" x14ac:dyDescent="0.2">
      <c r="J359" s="3"/>
      <c r="L359" s="3"/>
    </row>
    <row r="360" spans="10:12" x14ac:dyDescent="0.2">
      <c r="J360" s="3"/>
      <c r="L360" s="3"/>
    </row>
    <row r="361" spans="10:12" x14ac:dyDescent="0.2">
      <c r="J361" s="3"/>
      <c r="L361" s="3"/>
    </row>
    <row r="362" spans="10:12" x14ac:dyDescent="0.2">
      <c r="J362" s="3"/>
      <c r="L362" s="3"/>
    </row>
    <row r="363" spans="10:12" x14ac:dyDescent="0.2">
      <c r="J363" s="3"/>
      <c r="L363" s="3"/>
    </row>
    <row r="364" spans="10:12" x14ac:dyDescent="0.2">
      <c r="J364" s="3"/>
      <c r="L364" s="3"/>
    </row>
    <row r="365" spans="10:12" x14ac:dyDescent="0.2">
      <c r="J365" s="3"/>
      <c r="L365" s="3"/>
    </row>
    <row r="366" spans="10:12" x14ac:dyDescent="0.2">
      <c r="J366" s="3"/>
      <c r="L366" s="3"/>
    </row>
    <row r="367" spans="10:12" x14ac:dyDescent="0.2">
      <c r="J367" s="3"/>
      <c r="L367" s="3"/>
    </row>
    <row r="368" spans="10:12" x14ac:dyDescent="0.2">
      <c r="J368" s="3"/>
      <c r="L368" s="3"/>
    </row>
    <row r="369" spans="10:12" x14ac:dyDescent="0.2">
      <c r="J369" s="3"/>
      <c r="L369" s="3"/>
    </row>
    <row r="370" spans="10:12" x14ac:dyDescent="0.2">
      <c r="J370" s="3"/>
      <c r="L370" s="3"/>
    </row>
    <row r="371" spans="10:12" x14ac:dyDescent="0.2">
      <c r="J371" s="3"/>
      <c r="L371" s="3"/>
    </row>
    <row r="372" spans="10:12" x14ac:dyDescent="0.2">
      <c r="J372" s="3"/>
      <c r="L372" s="3"/>
    </row>
    <row r="373" spans="10:12" x14ac:dyDescent="0.2">
      <c r="J373" s="3"/>
      <c r="L373" s="3"/>
    </row>
    <row r="374" spans="10:12" x14ac:dyDescent="0.2">
      <c r="J374" s="3"/>
      <c r="L374" s="3"/>
    </row>
    <row r="375" spans="10:12" x14ac:dyDescent="0.2">
      <c r="J375" s="3"/>
      <c r="L375" s="3"/>
    </row>
    <row r="376" spans="10:12" x14ac:dyDescent="0.2">
      <c r="J376" s="3"/>
      <c r="L376" s="3"/>
    </row>
    <row r="377" spans="10:12" x14ac:dyDescent="0.2">
      <c r="J377" s="3"/>
      <c r="L377" s="3"/>
    </row>
    <row r="378" spans="10:12" x14ac:dyDescent="0.2">
      <c r="J378" s="3"/>
      <c r="L378" s="3"/>
    </row>
    <row r="379" spans="10:12" x14ac:dyDescent="0.2">
      <c r="J379" s="3"/>
      <c r="L379" s="3"/>
    </row>
    <row r="380" spans="10:12" x14ac:dyDescent="0.2">
      <c r="J380" s="3"/>
      <c r="L380" s="3"/>
    </row>
    <row r="381" spans="10:12" x14ac:dyDescent="0.2">
      <c r="J381" s="3"/>
      <c r="L381" s="3"/>
    </row>
    <row r="382" spans="10:12" x14ac:dyDescent="0.2">
      <c r="J382" s="3"/>
      <c r="L382" s="3"/>
    </row>
    <row r="383" spans="10:12" x14ac:dyDescent="0.2">
      <c r="J383" s="3"/>
      <c r="L383" s="3"/>
    </row>
    <row r="384" spans="10:12" x14ac:dyDescent="0.2">
      <c r="J384" s="3"/>
      <c r="L384" s="3"/>
    </row>
    <row r="385" spans="10:12" x14ac:dyDescent="0.2">
      <c r="J385" s="3"/>
      <c r="L385" s="3"/>
    </row>
    <row r="386" spans="10:12" x14ac:dyDescent="0.2">
      <c r="J386" s="3"/>
      <c r="L386" s="3"/>
    </row>
    <row r="387" spans="10:12" x14ac:dyDescent="0.2">
      <c r="J387" s="3"/>
      <c r="L387" s="3"/>
    </row>
    <row r="388" spans="10:12" x14ac:dyDescent="0.2">
      <c r="J388" s="3"/>
      <c r="L388" s="3"/>
    </row>
    <row r="389" spans="10:12" x14ac:dyDescent="0.2">
      <c r="J389" s="3"/>
      <c r="L389" s="3"/>
    </row>
    <row r="390" spans="10:12" x14ac:dyDescent="0.2">
      <c r="J390" s="3"/>
      <c r="L390" s="3"/>
    </row>
    <row r="391" spans="10:12" x14ac:dyDescent="0.2">
      <c r="J391" s="3"/>
      <c r="L391" s="3"/>
    </row>
    <row r="392" spans="10:12" x14ac:dyDescent="0.2">
      <c r="J392" s="3"/>
      <c r="L392" s="3"/>
    </row>
    <row r="393" spans="10:12" x14ac:dyDescent="0.2">
      <c r="J393" s="3"/>
      <c r="L393" s="3"/>
    </row>
    <row r="394" spans="10:12" x14ac:dyDescent="0.2">
      <c r="J394" s="3"/>
      <c r="L394" s="3"/>
    </row>
    <row r="395" spans="10:12" x14ac:dyDescent="0.2">
      <c r="J395" s="3"/>
      <c r="L395" s="3"/>
    </row>
    <row r="396" spans="10:12" x14ac:dyDescent="0.2">
      <c r="J396" s="3"/>
      <c r="L396" s="3"/>
    </row>
    <row r="397" spans="10:12" x14ac:dyDescent="0.2">
      <c r="J397" s="3"/>
      <c r="L397" s="3"/>
    </row>
    <row r="398" spans="10:12" x14ac:dyDescent="0.2">
      <c r="J398" s="3"/>
      <c r="L398" s="3"/>
    </row>
    <row r="399" spans="10:12" x14ac:dyDescent="0.2">
      <c r="J399" s="3"/>
      <c r="L399" s="3"/>
    </row>
    <row r="400" spans="10:12" x14ac:dyDescent="0.2">
      <c r="J400" s="3"/>
      <c r="L400" s="3"/>
    </row>
    <row r="401" spans="10:12" x14ac:dyDescent="0.2">
      <c r="J401" s="3"/>
      <c r="L401" s="3"/>
    </row>
    <row r="402" spans="10:12" x14ac:dyDescent="0.2">
      <c r="J402" s="3"/>
      <c r="L402" s="3"/>
    </row>
    <row r="403" spans="10:12" x14ac:dyDescent="0.2">
      <c r="J403" s="3"/>
      <c r="L403" s="3"/>
    </row>
    <row r="404" spans="10:12" x14ac:dyDescent="0.2">
      <c r="J404" s="3"/>
      <c r="L404" s="3"/>
    </row>
    <row r="405" spans="10:12" x14ac:dyDescent="0.2">
      <c r="J405" s="3"/>
      <c r="L405" s="3"/>
    </row>
    <row r="406" spans="10:12" x14ac:dyDescent="0.2">
      <c r="J406" s="3"/>
      <c r="L406" s="3"/>
    </row>
    <row r="407" spans="10:12" x14ac:dyDescent="0.2">
      <c r="J407" s="3"/>
      <c r="L407" s="3"/>
    </row>
    <row r="408" spans="10:12" x14ac:dyDescent="0.2">
      <c r="J408" s="3"/>
      <c r="L408" s="3"/>
    </row>
    <row r="409" spans="10:12" x14ac:dyDescent="0.2">
      <c r="J409" s="3"/>
      <c r="L409" s="3"/>
    </row>
    <row r="410" spans="10:12" x14ac:dyDescent="0.2">
      <c r="J410" s="3"/>
      <c r="L410" s="3"/>
    </row>
    <row r="411" spans="10:12" x14ac:dyDescent="0.2">
      <c r="J411" s="3"/>
      <c r="L411" s="3"/>
    </row>
    <row r="412" spans="10:12" x14ac:dyDescent="0.2">
      <c r="J412" s="3"/>
      <c r="L412" s="3"/>
    </row>
    <row r="413" spans="10:12" x14ac:dyDescent="0.2">
      <c r="J413" s="3"/>
      <c r="L413" s="3"/>
    </row>
    <row r="414" spans="10:12" x14ac:dyDescent="0.2">
      <c r="J414" s="3"/>
      <c r="L414" s="3"/>
    </row>
    <row r="415" spans="10:12" x14ac:dyDescent="0.2">
      <c r="J415" s="3"/>
      <c r="L415" s="3"/>
    </row>
    <row r="416" spans="10:12" x14ac:dyDescent="0.2">
      <c r="J416" s="3"/>
      <c r="L416" s="3"/>
    </row>
    <row r="417" spans="10:12" x14ac:dyDescent="0.2">
      <c r="J417" s="3"/>
      <c r="L417" s="3"/>
    </row>
    <row r="418" spans="10:12" x14ac:dyDescent="0.2">
      <c r="J418" s="3"/>
      <c r="L418" s="3"/>
    </row>
    <row r="419" spans="10:12" x14ac:dyDescent="0.2">
      <c r="J419" s="3"/>
      <c r="L419" s="3"/>
    </row>
    <row r="420" spans="10:12" x14ac:dyDescent="0.2">
      <c r="J420" s="3"/>
      <c r="L420" s="3"/>
    </row>
    <row r="421" spans="10:12" x14ac:dyDescent="0.2">
      <c r="J421" s="3"/>
      <c r="L421" s="3"/>
    </row>
    <row r="422" spans="10:12" x14ac:dyDescent="0.2">
      <c r="J422" s="3"/>
      <c r="L422" s="3"/>
    </row>
    <row r="423" spans="10:12" x14ac:dyDescent="0.2">
      <c r="J423" s="3"/>
      <c r="L423" s="3"/>
    </row>
    <row r="424" spans="10:12" x14ac:dyDescent="0.2">
      <c r="J424" s="3"/>
      <c r="L424" s="3"/>
    </row>
    <row r="425" spans="10:12" x14ac:dyDescent="0.2">
      <c r="J425" s="3"/>
      <c r="L425" s="3"/>
    </row>
    <row r="426" spans="10:12" x14ac:dyDescent="0.2">
      <c r="J426" s="3"/>
      <c r="L426" s="3"/>
    </row>
    <row r="427" spans="10:12" x14ac:dyDescent="0.2">
      <c r="J427" s="3"/>
      <c r="L427" s="3"/>
    </row>
    <row r="428" spans="10:12" x14ac:dyDescent="0.2">
      <c r="J428" s="3"/>
      <c r="L428" s="3"/>
    </row>
    <row r="429" spans="10:12" x14ac:dyDescent="0.2">
      <c r="J429" s="3"/>
      <c r="L429" s="3"/>
    </row>
    <row r="430" spans="10:12" x14ac:dyDescent="0.2">
      <c r="J430" s="3"/>
      <c r="L430" s="3"/>
    </row>
    <row r="431" spans="10:12" x14ac:dyDescent="0.2">
      <c r="J431" s="3"/>
      <c r="L431" s="3"/>
    </row>
    <row r="432" spans="10:12" x14ac:dyDescent="0.2">
      <c r="J432" s="3"/>
      <c r="L432" s="3"/>
    </row>
    <row r="433" spans="10:12" x14ac:dyDescent="0.2">
      <c r="J433" s="3"/>
      <c r="L433" s="3"/>
    </row>
    <row r="434" spans="10:12" x14ac:dyDescent="0.2">
      <c r="J434" s="3"/>
      <c r="L434" s="3"/>
    </row>
    <row r="435" spans="10:12" x14ac:dyDescent="0.2">
      <c r="J435" s="3"/>
      <c r="L435" s="3"/>
    </row>
    <row r="436" spans="10:12" x14ac:dyDescent="0.2">
      <c r="J436" s="3"/>
      <c r="L436" s="3"/>
    </row>
    <row r="437" spans="10:12" x14ac:dyDescent="0.2">
      <c r="J437" s="3"/>
      <c r="L437" s="3"/>
    </row>
    <row r="438" spans="10:12" x14ac:dyDescent="0.2">
      <c r="J438" s="3"/>
      <c r="L438" s="3"/>
    </row>
    <row r="439" spans="10:12" x14ac:dyDescent="0.2">
      <c r="J439" s="3"/>
      <c r="L439" s="3"/>
    </row>
    <row r="440" spans="10:12" x14ac:dyDescent="0.2">
      <c r="J440" s="3"/>
      <c r="L440" s="3"/>
    </row>
    <row r="441" spans="10:12" x14ac:dyDescent="0.2">
      <c r="J441" s="3"/>
      <c r="L441" s="3"/>
    </row>
    <row r="442" spans="10:12" x14ac:dyDescent="0.2">
      <c r="J442" s="3"/>
      <c r="L442" s="3"/>
    </row>
    <row r="443" spans="10:12" x14ac:dyDescent="0.2">
      <c r="J443" s="3"/>
      <c r="L443" s="3"/>
    </row>
    <row r="444" spans="10:12" x14ac:dyDescent="0.2">
      <c r="J444" s="3"/>
      <c r="L444" s="3"/>
    </row>
    <row r="445" spans="10:12" x14ac:dyDescent="0.2">
      <c r="J445" s="3"/>
      <c r="L445" s="3"/>
    </row>
    <row r="446" spans="10:12" x14ac:dyDescent="0.2">
      <c r="J446" s="3"/>
      <c r="L446" s="3"/>
    </row>
    <row r="447" spans="10:12" x14ac:dyDescent="0.2">
      <c r="J447" s="3"/>
      <c r="L447" s="3"/>
    </row>
    <row r="448" spans="10:12" x14ac:dyDescent="0.2">
      <c r="J448" s="3"/>
      <c r="L448" s="3"/>
    </row>
    <row r="449" spans="10:12" x14ac:dyDescent="0.2">
      <c r="J449" s="3"/>
      <c r="L449" s="3"/>
    </row>
    <row r="450" spans="10:12" x14ac:dyDescent="0.2">
      <c r="J450" s="3"/>
      <c r="L450" s="3"/>
    </row>
    <row r="451" spans="10:12" x14ac:dyDescent="0.2">
      <c r="J451" s="3"/>
      <c r="L451" s="3"/>
    </row>
    <row r="452" spans="10:12" x14ac:dyDescent="0.2">
      <c r="J452" s="3"/>
      <c r="L452" s="3"/>
    </row>
    <row r="453" spans="10:12" x14ac:dyDescent="0.2">
      <c r="J453" s="3"/>
      <c r="L453" s="3"/>
    </row>
    <row r="454" spans="10:12" x14ac:dyDescent="0.2">
      <c r="J454" s="3"/>
      <c r="L454" s="3"/>
    </row>
    <row r="455" spans="10:12" x14ac:dyDescent="0.2">
      <c r="J455" s="3"/>
      <c r="L455" s="3"/>
    </row>
    <row r="456" spans="10:12" x14ac:dyDescent="0.2">
      <c r="J456" s="3"/>
      <c r="L456" s="3"/>
    </row>
    <row r="457" spans="10:12" x14ac:dyDescent="0.2">
      <c r="J457" s="3"/>
      <c r="L457" s="3"/>
    </row>
    <row r="458" spans="10:12" x14ac:dyDescent="0.2">
      <c r="J458" s="3"/>
      <c r="L458" s="3"/>
    </row>
    <row r="459" spans="10:12" x14ac:dyDescent="0.2">
      <c r="J459" s="3"/>
      <c r="L459" s="3"/>
    </row>
    <row r="460" spans="10:12" x14ac:dyDescent="0.2">
      <c r="J460" s="3"/>
      <c r="L460" s="3"/>
    </row>
    <row r="461" spans="10:12" x14ac:dyDescent="0.2">
      <c r="J461" s="3"/>
      <c r="L461" s="3"/>
    </row>
    <row r="462" spans="10:12" x14ac:dyDescent="0.2">
      <c r="J462" s="3"/>
      <c r="L462" s="3"/>
    </row>
    <row r="463" spans="10:12" x14ac:dyDescent="0.2">
      <c r="J463" s="3"/>
      <c r="L463" s="3"/>
    </row>
    <row r="464" spans="10:12" x14ac:dyDescent="0.2">
      <c r="J464" s="3"/>
      <c r="L464" s="3"/>
    </row>
    <row r="465" spans="10:12" x14ac:dyDescent="0.2">
      <c r="J465" s="3"/>
      <c r="L465" s="3"/>
    </row>
    <row r="466" spans="10:12" x14ac:dyDescent="0.2">
      <c r="J466" s="3"/>
      <c r="L466" s="3"/>
    </row>
    <row r="467" spans="10:12" x14ac:dyDescent="0.2">
      <c r="J467" s="3"/>
      <c r="L467" s="3"/>
    </row>
    <row r="468" spans="10:12" x14ac:dyDescent="0.2">
      <c r="J468" s="3"/>
      <c r="L468" s="3"/>
    </row>
    <row r="469" spans="10:12" x14ac:dyDescent="0.2">
      <c r="J469" s="3"/>
      <c r="L469" s="3"/>
    </row>
    <row r="470" spans="10:12" x14ac:dyDescent="0.2">
      <c r="J470" s="3"/>
      <c r="L470" s="3"/>
    </row>
    <row r="471" spans="10:12" x14ac:dyDescent="0.2">
      <c r="J471" s="3"/>
      <c r="L471" s="3"/>
    </row>
    <row r="472" spans="10:12" x14ac:dyDescent="0.2">
      <c r="J472" s="3"/>
      <c r="L472" s="3"/>
    </row>
    <row r="473" spans="10:12" x14ac:dyDescent="0.2">
      <c r="J473" s="3"/>
      <c r="L473" s="3"/>
    </row>
    <row r="474" spans="10:12" x14ac:dyDescent="0.2">
      <c r="J474" s="3"/>
      <c r="L474" s="3"/>
    </row>
    <row r="475" spans="10:12" x14ac:dyDescent="0.2">
      <c r="J475" s="3"/>
      <c r="L475" s="3"/>
    </row>
    <row r="476" spans="10:12" x14ac:dyDescent="0.2">
      <c r="J476" s="3"/>
      <c r="L476" s="3"/>
    </row>
    <row r="477" spans="10:12" x14ac:dyDescent="0.2">
      <c r="J477" s="3"/>
      <c r="L477" s="3"/>
    </row>
    <row r="478" spans="10:12" x14ac:dyDescent="0.2">
      <c r="J478" s="3"/>
      <c r="L478" s="3"/>
    </row>
    <row r="479" spans="10:12" x14ac:dyDescent="0.2">
      <c r="J479" s="3"/>
      <c r="L479" s="3"/>
    </row>
    <row r="480" spans="10:12" x14ac:dyDescent="0.2">
      <c r="J480" s="3"/>
      <c r="L480" s="3"/>
    </row>
    <row r="481" spans="10:12" x14ac:dyDescent="0.2">
      <c r="J481" s="3"/>
      <c r="L481" s="3"/>
    </row>
    <row r="482" spans="10:12" x14ac:dyDescent="0.2">
      <c r="J482" s="3"/>
      <c r="L482" s="3"/>
    </row>
    <row r="483" spans="10:12" x14ac:dyDescent="0.2">
      <c r="J483" s="3"/>
      <c r="L483" s="3"/>
    </row>
    <row r="484" spans="10:12" x14ac:dyDescent="0.2">
      <c r="J484" s="3"/>
      <c r="L484" s="3"/>
    </row>
    <row r="485" spans="10:12" x14ac:dyDescent="0.2">
      <c r="J485" s="3"/>
      <c r="L485" s="3"/>
    </row>
    <row r="486" spans="10:12" x14ac:dyDescent="0.2">
      <c r="J486" s="3"/>
      <c r="L486" s="3"/>
    </row>
    <row r="487" spans="10:12" x14ac:dyDescent="0.2">
      <c r="J487" s="3"/>
      <c r="L487" s="3"/>
    </row>
    <row r="488" spans="10:12" x14ac:dyDescent="0.2">
      <c r="J488" s="3"/>
      <c r="L488" s="3"/>
    </row>
    <row r="489" spans="10:12" x14ac:dyDescent="0.2">
      <c r="J489" s="3"/>
      <c r="L489" s="3"/>
    </row>
    <row r="490" spans="10:12" x14ac:dyDescent="0.2">
      <c r="J490" s="3"/>
      <c r="L490" s="3"/>
    </row>
    <row r="491" spans="10:12" x14ac:dyDescent="0.2">
      <c r="J491" s="3"/>
      <c r="L491" s="3"/>
    </row>
    <row r="492" spans="10:12" x14ac:dyDescent="0.2">
      <c r="J492" s="3"/>
      <c r="L492" s="3"/>
    </row>
    <row r="493" spans="10:12" x14ac:dyDescent="0.2">
      <c r="J493" s="3"/>
      <c r="L493" s="3"/>
    </row>
    <row r="494" spans="10:12" x14ac:dyDescent="0.2">
      <c r="J494" s="3"/>
      <c r="L494" s="3"/>
    </row>
    <row r="495" spans="10:12" x14ac:dyDescent="0.2">
      <c r="J495" s="3"/>
      <c r="L495" s="3"/>
    </row>
    <row r="496" spans="10:12" x14ac:dyDescent="0.2">
      <c r="J496" s="3"/>
      <c r="L496" s="3"/>
    </row>
    <row r="497" spans="10:12" x14ac:dyDescent="0.2">
      <c r="J497" s="3"/>
      <c r="L497" s="3"/>
    </row>
    <row r="498" spans="10:12" x14ac:dyDescent="0.2">
      <c r="J498" s="3"/>
      <c r="L498" s="3"/>
    </row>
    <row r="499" spans="10:12" x14ac:dyDescent="0.2">
      <c r="J499" s="3"/>
      <c r="L499" s="3"/>
    </row>
    <row r="500" spans="10:12" x14ac:dyDescent="0.2">
      <c r="J500" s="3"/>
      <c r="L500" s="3"/>
    </row>
    <row r="501" spans="10:12" x14ac:dyDescent="0.2">
      <c r="J501" s="3"/>
      <c r="L501" s="3"/>
    </row>
    <row r="502" spans="10:12" x14ac:dyDescent="0.2">
      <c r="J502" s="3"/>
      <c r="L502" s="3"/>
    </row>
    <row r="503" spans="10:12" x14ac:dyDescent="0.2">
      <c r="J503" s="3"/>
      <c r="L503" s="3"/>
    </row>
    <row r="504" spans="10:12" x14ac:dyDescent="0.2">
      <c r="J504" s="3"/>
      <c r="L504" s="3"/>
    </row>
    <row r="505" spans="10:12" x14ac:dyDescent="0.2">
      <c r="J505" s="3"/>
      <c r="L505" s="3"/>
    </row>
    <row r="506" spans="10:12" x14ac:dyDescent="0.2">
      <c r="J506" s="3"/>
      <c r="L506" s="3"/>
    </row>
    <row r="507" spans="10:12" x14ac:dyDescent="0.2">
      <c r="J507" s="3"/>
      <c r="L507" s="3"/>
    </row>
    <row r="508" spans="10:12" x14ac:dyDescent="0.2">
      <c r="J508" s="3"/>
      <c r="L508" s="3"/>
    </row>
    <row r="509" spans="10:12" x14ac:dyDescent="0.2">
      <c r="J509" s="3"/>
      <c r="L509" s="3"/>
    </row>
    <row r="510" spans="10:12" x14ac:dyDescent="0.2">
      <c r="J510" s="3"/>
      <c r="L510" s="3"/>
    </row>
    <row r="511" spans="10:12" x14ac:dyDescent="0.2">
      <c r="J511" s="3"/>
      <c r="L511" s="3"/>
    </row>
    <row r="512" spans="10:12" x14ac:dyDescent="0.2">
      <c r="J512" s="3"/>
      <c r="L512" s="3"/>
    </row>
    <row r="513" spans="10:12" x14ac:dyDescent="0.2">
      <c r="J513" s="3"/>
      <c r="L513" s="3"/>
    </row>
    <row r="514" spans="10:12" x14ac:dyDescent="0.2">
      <c r="J514" s="3"/>
      <c r="L514" s="3"/>
    </row>
    <row r="515" spans="10:12" x14ac:dyDescent="0.2">
      <c r="J515" s="3"/>
      <c r="L515" s="3"/>
    </row>
    <row r="516" spans="10:12" x14ac:dyDescent="0.2">
      <c r="J516" s="3"/>
      <c r="L516" s="3"/>
    </row>
    <row r="517" spans="10:12" x14ac:dyDescent="0.2">
      <c r="J517" s="3"/>
      <c r="L517" s="3"/>
    </row>
    <row r="518" spans="10:12" x14ac:dyDescent="0.2">
      <c r="J518" s="3"/>
      <c r="L518" s="3"/>
    </row>
    <row r="519" spans="10:12" x14ac:dyDescent="0.2">
      <c r="J519" s="3"/>
      <c r="L519" s="3"/>
    </row>
    <row r="520" spans="10:12" x14ac:dyDescent="0.2">
      <c r="J520" s="3"/>
      <c r="L520" s="3"/>
    </row>
    <row r="521" spans="10:12" x14ac:dyDescent="0.2">
      <c r="J521" s="3"/>
      <c r="L521" s="3"/>
    </row>
    <row r="522" spans="10:12" x14ac:dyDescent="0.2">
      <c r="J522" s="3"/>
      <c r="L522" s="3"/>
    </row>
    <row r="523" spans="10:12" x14ac:dyDescent="0.2">
      <c r="J523" s="3"/>
      <c r="L523" s="3"/>
    </row>
    <row r="524" spans="10:12" x14ac:dyDescent="0.2">
      <c r="J524" s="3"/>
      <c r="L524" s="3"/>
    </row>
    <row r="525" spans="10:12" x14ac:dyDescent="0.2">
      <c r="J525" s="3"/>
      <c r="L525" s="3"/>
    </row>
    <row r="526" spans="10:12" x14ac:dyDescent="0.2">
      <c r="J526" s="3"/>
      <c r="L526" s="3"/>
    </row>
    <row r="527" spans="10:12" x14ac:dyDescent="0.2">
      <c r="J527" s="3"/>
      <c r="L527" s="3"/>
    </row>
    <row r="528" spans="10:12" x14ac:dyDescent="0.2">
      <c r="J528" s="3"/>
      <c r="L528" s="3"/>
    </row>
    <row r="529" spans="10:12" x14ac:dyDescent="0.2">
      <c r="J529" s="3"/>
      <c r="L529" s="3"/>
    </row>
    <row r="530" spans="10:12" x14ac:dyDescent="0.2">
      <c r="J530" s="3"/>
      <c r="L530" s="3"/>
    </row>
    <row r="531" spans="10:12" x14ac:dyDescent="0.2">
      <c r="J531" s="3"/>
      <c r="L531" s="3"/>
    </row>
    <row r="532" spans="10:12" x14ac:dyDescent="0.2">
      <c r="J532" s="3"/>
      <c r="L532" s="3"/>
    </row>
    <row r="533" spans="10:12" x14ac:dyDescent="0.2">
      <c r="J533" s="3"/>
      <c r="L533" s="3"/>
    </row>
    <row r="534" spans="10:12" x14ac:dyDescent="0.2">
      <c r="J534" s="3"/>
      <c r="L534" s="3"/>
    </row>
    <row r="535" spans="10:12" x14ac:dyDescent="0.2">
      <c r="J535" s="3"/>
      <c r="L535" s="3"/>
    </row>
    <row r="536" spans="10:12" x14ac:dyDescent="0.2">
      <c r="J536" s="3"/>
      <c r="L536" s="3"/>
    </row>
    <row r="537" spans="10:12" x14ac:dyDescent="0.2">
      <c r="J537" s="3"/>
      <c r="L537" s="3"/>
    </row>
    <row r="538" spans="10:12" x14ac:dyDescent="0.2">
      <c r="J538" s="3"/>
      <c r="L538" s="3"/>
    </row>
    <row r="539" spans="10:12" x14ac:dyDescent="0.2">
      <c r="J539" s="3"/>
      <c r="L539" s="3"/>
    </row>
    <row r="540" spans="10:12" x14ac:dyDescent="0.2">
      <c r="J540" s="3"/>
      <c r="L540" s="3"/>
    </row>
    <row r="541" spans="10:12" x14ac:dyDescent="0.2">
      <c r="J541" s="3"/>
      <c r="L541" s="3"/>
    </row>
    <row r="542" spans="10:12" x14ac:dyDescent="0.2">
      <c r="J542" s="3"/>
      <c r="L542" s="3"/>
    </row>
    <row r="543" spans="10:12" x14ac:dyDescent="0.2">
      <c r="J543" s="3"/>
      <c r="L543" s="3"/>
    </row>
    <row r="544" spans="10:12" x14ac:dyDescent="0.2">
      <c r="J544" s="3"/>
      <c r="L544" s="3"/>
    </row>
    <row r="545" spans="10:12" x14ac:dyDescent="0.2">
      <c r="J545" s="3"/>
      <c r="L545" s="3"/>
    </row>
    <row r="546" spans="10:12" x14ac:dyDescent="0.2">
      <c r="J546" s="3"/>
      <c r="L546" s="3"/>
    </row>
    <row r="547" spans="10:12" x14ac:dyDescent="0.2">
      <c r="J547" s="3"/>
      <c r="L547" s="3"/>
    </row>
    <row r="548" spans="10:12" x14ac:dyDescent="0.2">
      <c r="J548" s="3"/>
      <c r="L548" s="3"/>
    </row>
    <row r="549" spans="10:12" x14ac:dyDescent="0.2">
      <c r="J549" s="3"/>
      <c r="L549" s="3"/>
    </row>
    <row r="550" spans="10:12" x14ac:dyDescent="0.2">
      <c r="J550" s="3"/>
      <c r="L550" s="3"/>
    </row>
    <row r="551" spans="10:12" x14ac:dyDescent="0.2">
      <c r="J551" s="3"/>
      <c r="L551" s="3"/>
    </row>
    <row r="552" spans="10:12" x14ac:dyDescent="0.2">
      <c r="J552" s="3"/>
      <c r="L552" s="3"/>
    </row>
    <row r="553" spans="10:12" x14ac:dyDescent="0.2">
      <c r="J553" s="3"/>
      <c r="L553" s="3"/>
    </row>
    <row r="554" spans="10:12" x14ac:dyDescent="0.2">
      <c r="J554" s="3"/>
      <c r="L554" s="3"/>
    </row>
    <row r="555" spans="10:12" x14ac:dyDescent="0.2">
      <c r="J555" s="3"/>
      <c r="L555" s="3"/>
    </row>
    <row r="556" spans="10:12" x14ac:dyDescent="0.2">
      <c r="J556" s="3"/>
      <c r="L556" s="3"/>
    </row>
    <row r="557" spans="10:12" x14ac:dyDescent="0.2">
      <c r="J557" s="3"/>
      <c r="L557" s="3"/>
    </row>
    <row r="558" spans="10:12" x14ac:dyDescent="0.2">
      <c r="J558" s="3"/>
      <c r="L558" s="3"/>
    </row>
    <row r="559" spans="10:12" x14ac:dyDescent="0.2">
      <c r="J559" s="3"/>
      <c r="L559" s="3"/>
    </row>
    <row r="560" spans="10:12" x14ac:dyDescent="0.2">
      <c r="J560" s="3"/>
      <c r="L560" s="3"/>
    </row>
    <row r="561" spans="10:12" x14ac:dyDescent="0.2">
      <c r="J561" s="3"/>
      <c r="L561" s="3"/>
    </row>
    <row r="562" spans="10:12" x14ac:dyDescent="0.2">
      <c r="J562" s="3"/>
      <c r="L562" s="3"/>
    </row>
    <row r="563" spans="10:12" x14ac:dyDescent="0.2">
      <c r="J563" s="3"/>
      <c r="L563" s="3"/>
    </row>
    <row r="564" spans="10:12" x14ac:dyDescent="0.2">
      <c r="J564" s="3"/>
      <c r="L564" s="3"/>
    </row>
    <row r="565" spans="10:12" x14ac:dyDescent="0.2">
      <c r="J565" s="3"/>
      <c r="L565" s="3"/>
    </row>
    <row r="566" spans="10:12" x14ac:dyDescent="0.2">
      <c r="J566" s="3"/>
      <c r="L566" s="3"/>
    </row>
    <row r="567" spans="10:12" x14ac:dyDescent="0.2">
      <c r="J567" s="3"/>
      <c r="L567" s="3"/>
    </row>
    <row r="568" spans="10:12" x14ac:dyDescent="0.2">
      <c r="J568" s="3"/>
      <c r="L568" s="3"/>
    </row>
    <row r="569" spans="10:12" x14ac:dyDescent="0.2">
      <c r="J569" s="3"/>
      <c r="L569" s="3"/>
    </row>
    <row r="570" spans="10:12" x14ac:dyDescent="0.2">
      <c r="J570" s="3"/>
      <c r="L570" s="3"/>
    </row>
    <row r="571" spans="10:12" x14ac:dyDescent="0.2">
      <c r="J571" s="3"/>
      <c r="L571" s="3"/>
    </row>
    <row r="572" spans="10:12" x14ac:dyDescent="0.2">
      <c r="J572" s="3"/>
      <c r="L572" s="3"/>
    </row>
    <row r="573" spans="10:12" x14ac:dyDescent="0.2">
      <c r="J573" s="3"/>
      <c r="L573" s="3"/>
    </row>
    <row r="574" spans="10:12" x14ac:dyDescent="0.2">
      <c r="J574" s="3"/>
      <c r="L574" s="3"/>
    </row>
    <row r="575" spans="10:12" x14ac:dyDescent="0.2">
      <c r="J575" s="3"/>
      <c r="L575" s="3"/>
    </row>
    <row r="576" spans="10:12" x14ac:dyDescent="0.2">
      <c r="J576" s="3"/>
      <c r="L576" s="3"/>
    </row>
    <row r="577" spans="10:12" x14ac:dyDescent="0.2">
      <c r="J577" s="3"/>
      <c r="L577" s="3"/>
    </row>
    <row r="578" spans="10:12" x14ac:dyDescent="0.2">
      <c r="J578" s="3"/>
      <c r="L578" s="3"/>
    </row>
    <row r="579" spans="10:12" x14ac:dyDescent="0.2">
      <c r="J579" s="3"/>
      <c r="L579" s="3"/>
    </row>
    <row r="580" spans="10:12" x14ac:dyDescent="0.2">
      <c r="J580" s="3"/>
      <c r="L580" s="3"/>
    </row>
    <row r="581" spans="10:12" x14ac:dyDescent="0.2">
      <c r="J581" s="3"/>
      <c r="L581" s="3"/>
    </row>
    <row r="582" spans="10:12" x14ac:dyDescent="0.2">
      <c r="J582" s="3"/>
      <c r="L582" s="3"/>
    </row>
    <row r="583" spans="10:12" x14ac:dyDescent="0.2">
      <c r="J583" s="3"/>
      <c r="L583" s="3"/>
    </row>
    <row r="584" spans="10:12" x14ac:dyDescent="0.2">
      <c r="J584" s="3"/>
      <c r="L584" s="3"/>
    </row>
    <row r="585" spans="10:12" x14ac:dyDescent="0.2">
      <c r="J585" s="3"/>
      <c r="L585" s="3"/>
    </row>
    <row r="586" spans="10:12" x14ac:dyDescent="0.2">
      <c r="J586" s="3"/>
      <c r="L586" s="3"/>
    </row>
    <row r="587" spans="10:12" x14ac:dyDescent="0.2">
      <c r="J587" s="3"/>
      <c r="L587" s="3"/>
    </row>
    <row r="588" spans="10:12" x14ac:dyDescent="0.2">
      <c r="J588" s="3"/>
      <c r="L588" s="3"/>
    </row>
    <row r="589" spans="10:12" x14ac:dyDescent="0.2">
      <c r="J589" s="3"/>
      <c r="L589" s="3"/>
    </row>
    <row r="590" spans="10:12" x14ac:dyDescent="0.2">
      <c r="J590" s="3"/>
      <c r="L590" s="3"/>
    </row>
    <row r="591" spans="10:12" x14ac:dyDescent="0.2">
      <c r="J591" s="3"/>
      <c r="L591" s="3"/>
    </row>
    <row r="592" spans="10:12" x14ac:dyDescent="0.2">
      <c r="J592" s="3"/>
      <c r="L592" s="3"/>
    </row>
    <row r="593" spans="10:12" x14ac:dyDescent="0.2">
      <c r="J593" s="3"/>
      <c r="L593" s="3"/>
    </row>
    <row r="594" spans="10:12" x14ac:dyDescent="0.2">
      <c r="J594" s="3"/>
      <c r="L594" s="3"/>
    </row>
    <row r="595" spans="10:12" x14ac:dyDescent="0.2">
      <c r="J595" s="3"/>
      <c r="L595" s="3"/>
    </row>
    <row r="596" spans="10:12" x14ac:dyDescent="0.2">
      <c r="J596" s="3"/>
      <c r="L596" s="3"/>
    </row>
    <row r="597" spans="10:12" x14ac:dyDescent="0.2">
      <c r="J597" s="3"/>
      <c r="L597" s="3"/>
    </row>
    <row r="598" spans="10:12" x14ac:dyDescent="0.2">
      <c r="J598" s="3"/>
      <c r="L598" s="3"/>
    </row>
    <row r="599" spans="10:12" x14ac:dyDescent="0.2">
      <c r="J599" s="3"/>
      <c r="L599" s="3"/>
    </row>
    <row r="600" spans="10:12" x14ac:dyDescent="0.2">
      <c r="J600" s="3"/>
      <c r="L600" s="3"/>
    </row>
    <row r="601" spans="10:12" x14ac:dyDescent="0.2">
      <c r="J601" s="3"/>
      <c r="L601" s="3"/>
    </row>
    <row r="602" spans="10:12" x14ac:dyDescent="0.2">
      <c r="J602" s="3"/>
      <c r="L602" s="3"/>
    </row>
    <row r="603" spans="10:12" x14ac:dyDescent="0.2">
      <c r="J603" s="3"/>
      <c r="L603" s="3"/>
    </row>
    <row r="604" spans="10:12" x14ac:dyDescent="0.2">
      <c r="J604" s="3"/>
      <c r="L604" s="3"/>
    </row>
    <row r="605" spans="10:12" x14ac:dyDescent="0.2">
      <c r="J605" s="3"/>
      <c r="L605" s="3"/>
    </row>
    <row r="606" spans="10:12" x14ac:dyDescent="0.2">
      <c r="J606" s="3"/>
      <c r="L606" s="3"/>
    </row>
    <row r="607" spans="10:12" x14ac:dyDescent="0.2">
      <c r="J607" s="3"/>
      <c r="L607" s="3"/>
    </row>
    <row r="608" spans="10:12" x14ac:dyDescent="0.2">
      <c r="J608" s="3"/>
      <c r="L608" s="3"/>
    </row>
    <row r="609" spans="10:12" x14ac:dyDescent="0.2">
      <c r="J609" s="3"/>
      <c r="L609" s="3"/>
    </row>
    <row r="610" spans="10:12" x14ac:dyDescent="0.2">
      <c r="J610" s="3"/>
      <c r="L610" s="3"/>
    </row>
    <row r="611" spans="10:12" x14ac:dyDescent="0.2">
      <c r="J611" s="3"/>
      <c r="L611" s="3"/>
    </row>
    <row r="612" spans="10:12" x14ac:dyDescent="0.2">
      <c r="J612" s="3"/>
      <c r="L612" s="3"/>
    </row>
    <row r="613" spans="10:12" x14ac:dyDescent="0.2">
      <c r="J613" s="3"/>
      <c r="L613" s="3"/>
    </row>
    <row r="614" spans="10:12" x14ac:dyDescent="0.2">
      <c r="J614" s="3"/>
      <c r="L614" s="3"/>
    </row>
    <row r="615" spans="10:12" x14ac:dyDescent="0.2">
      <c r="J615" s="3"/>
      <c r="L615" s="3"/>
    </row>
    <row r="616" spans="10:12" x14ac:dyDescent="0.2">
      <c r="J616" s="3"/>
      <c r="L616" s="3"/>
    </row>
    <row r="617" spans="10:12" x14ac:dyDescent="0.2">
      <c r="J617" s="3"/>
      <c r="L617" s="3"/>
    </row>
    <row r="618" spans="10:12" x14ac:dyDescent="0.2">
      <c r="J618" s="3"/>
      <c r="L618" s="3"/>
    </row>
    <row r="619" spans="10:12" x14ac:dyDescent="0.2">
      <c r="J619" s="3"/>
      <c r="L619" s="3"/>
    </row>
    <row r="620" spans="10:12" x14ac:dyDescent="0.2">
      <c r="J620" s="3"/>
      <c r="L620" s="3"/>
    </row>
    <row r="621" spans="10:12" x14ac:dyDescent="0.2">
      <c r="J621" s="3"/>
      <c r="L621" s="3"/>
    </row>
    <row r="622" spans="10:12" x14ac:dyDescent="0.2">
      <c r="J622" s="3"/>
      <c r="L622" s="3"/>
    </row>
    <row r="623" spans="10:12" x14ac:dyDescent="0.2">
      <c r="J623" s="3"/>
      <c r="L623" s="3"/>
    </row>
    <row r="624" spans="10:12" x14ac:dyDescent="0.2">
      <c r="J624" s="3"/>
      <c r="L624" s="3"/>
    </row>
    <row r="625" spans="10:12" x14ac:dyDescent="0.2">
      <c r="J625" s="3"/>
      <c r="L625" s="3"/>
    </row>
    <row r="626" spans="10:12" x14ac:dyDescent="0.2">
      <c r="J626" s="3"/>
      <c r="L626" s="3"/>
    </row>
    <row r="627" spans="10:12" x14ac:dyDescent="0.2">
      <c r="J627" s="3"/>
      <c r="L627" s="3"/>
    </row>
    <row r="628" spans="10:12" x14ac:dyDescent="0.2">
      <c r="J628" s="3"/>
      <c r="L628" s="3"/>
    </row>
    <row r="629" spans="10:12" x14ac:dyDescent="0.2">
      <c r="J629" s="3"/>
      <c r="L629" s="3"/>
    </row>
    <row r="630" spans="10:12" x14ac:dyDescent="0.2">
      <c r="J630" s="3"/>
      <c r="L630" s="3"/>
    </row>
    <row r="631" spans="10:12" x14ac:dyDescent="0.2">
      <c r="J631" s="3"/>
      <c r="L631" s="3"/>
    </row>
    <row r="632" spans="10:12" x14ac:dyDescent="0.2">
      <c r="J632" s="3"/>
      <c r="L632" s="3"/>
    </row>
    <row r="633" spans="10:12" x14ac:dyDescent="0.2">
      <c r="J633" s="3"/>
      <c r="L633" s="3"/>
    </row>
    <row r="634" spans="10:12" x14ac:dyDescent="0.2">
      <c r="J634" s="3"/>
      <c r="L634" s="3"/>
    </row>
    <row r="635" spans="10:12" x14ac:dyDescent="0.2">
      <c r="J635" s="3"/>
      <c r="L635" s="3"/>
    </row>
    <row r="636" spans="10:12" x14ac:dyDescent="0.2">
      <c r="J636" s="3"/>
      <c r="L636" s="3"/>
    </row>
    <row r="637" spans="10:12" x14ac:dyDescent="0.2">
      <c r="J637" s="3"/>
      <c r="L637" s="3"/>
    </row>
    <row r="638" spans="10:12" x14ac:dyDescent="0.2">
      <c r="J638" s="3"/>
      <c r="L638" s="3"/>
    </row>
    <row r="639" spans="10:12" x14ac:dyDescent="0.2">
      <c r="J639" s="3"/>
      <c r="L639" s="3"/>
    </row>
    <row r="640" spans="10:12" x14ac:dyDescent="0.2">
      <c r="J640" s="3"/>
      <c r="L640" s="3"/>
    </row>
    <row r="641" spans="10:12" x14ac:dyDescent="0.2">
      <c r="J641" s="3"/>
      <c r="L641" s="3"/>
    </row>
    <row r="642" spans="10:12" x14ac:dyDescent="0.2">
      <c r="J642" s="3"/>
      <c r="L642" s="3"/>
    </row>
    <row r="643" spans="10:12" x14ac:dyDescent="0.2">
      <c r="J643" s="3"/>
      <c r="L643" s="3"/>
    </row>
    <row r="644" spans="10:12" x14ac:dyDescent="0.2">
      <c r="J644" s="3"/>
      <c r="L644" s="3"/>
    </row>
    <row r="645" spans="10:12" x14ac:dyDescent="0.2">
      <c r="J645" s="3"/>
      <c r="L645" s="3"/>
    </row>
    <row r="646" spans="10:12" x14ac:dyDescent="0.2">
      <c r="J646" s="3"/>
      <c r="L646" s="3"/>
    </row>
    <row r="647" spans="10:12" x14ac:dyDescent="0.2">
      <c r="J647" s="3"/>
      <c r="L647" s="3"/>
    </row>
    <row r="648" spans="10:12" x14ac:dyDescent="0.2">
      <c r="J648" s="3"/>
      <c r="L648" s="3"/>
    </row>
    <row r="649" spans="10:12" x14ac:dyDescent="0.2">
      <c r="J649" s="3"/>
      <c r="L649" s="3"/>
    </row>
    <row r="650" spans="10:12" x14ac:dyDescent="0.2">
      <c r="J650" s="3"/>
      <c r="L650" s="3"/>
    </row>
    <row r="651" spans="10:12" x14ac:dyDescent="0.2">
      <c r="J651" s="3"/>
      <c r="L651" s="3"/>
    </row>
    <row r="652" spans="10:12" x14ac:dyDescent="0.2">
      <c r="J652" s="3"/>
      <c r="L652" s="3"/>
    </row>
    <row r="653" spans="10:12" x14ac:dyDescent="0.2">
      <c r="J653" s="3"/>
      <c r="L653" s="3"/>
    </row>
    <row r="654" spans="10:12" x14ac:dyDescent="0.2">
      <c r="J654" s="3"/>
      <c r="L654" s="3"/>
    </row>
    <row r="655" spans="10:12" x14ac:dyDescent="0.2">
      <c r="J655" s="3"/>
      <c r="L655" s="3"/>
    </row>
    <row r="656" spans="10:12" x14ac:dyDescent="0.2">
      <c r="J656" s="3"/>
      <c r="L656" s="3"/>
    </row>
    <row r="657" spans="10:12" x14ac:dyDescent="0.2">
      <c r="J657" s="3"/>
      <c r="L657" s="3"/>
    </row>
    <row r="658" spans="10:12" x14ac:dyDescent="0.2">
      <c r="J658" s="3"/>
      <c r="L658" s="3"/>
    </row>
    <row r="659" spans="10:12" x14ac:dyDescent="0.2">
      <c r="J659" s="3"/>
      <c r="L659" s="3"/>
    </row>
    <row r="660" spans="10:12" x14ac:dyDescent="0.2">
      <c r="J660" s="3"/>
      <c r="L660" s="3"/>
    </row>
    <row r="661" spans="10:12" x14ac:dyDescent="0.2">
      <c r="J661" s="3"/>
      <c r="L661" s="3"/>
    </row>
    <row r="662" spans="10:12" x14ac:dyDescent="0.2">
      <c r="J662" s="3"/>
      <c r="L662" s="3"/>
    </row>
    <row r="663" spans="10:12" x14ac:dyDescent="0.2">
      <c r="J663" s="3"/>
      <c r="L663" s="3"/>
    </row>
    <row r="664" spans="10:12" x14ac:dyDescent="0.2">
      <c r="J664" s="3"/>
      <c r="L664" s="3"/>
    </row>
    <row r="665" spans="10:12" x14ac:dyDescent="0.2">
      <c r="J665" s="3"/>
      <c r="L665" s="3"/>
    </row>
    <row r="666" spans="10:12" x14ac:dyDescent="0.2">
      <c r="J666" s="3"/>
      <c r="L666" s="3"/>
    </row>
    <row r="667" spans="10:12" x14ac:dyDescent="0.2">
      <c r="J667" s="3"/>
      <c r="L667" s="3"/>
    </row>
    <row r="668" spans="10:12" x14ac:dyDescent="0.2">
      <c r="J668" s="3"/>
      <c r="L668" s="3"/>
    </row>
    <row r="669" spans="10:12" x14ac:dyDescent="0.2">
      <c r="J669" s="3"/>
      <c r="L669" s="3"/>
    </row>
    <row r="670" spans="10:12" x14ac:dyDescent="0.2">
      <c r="J670" s="3"/>
      <c r="L670" s="3"/>
    </row>
    <row r="671" spans="10:12" x14ac:dyDescent="0.2">
      <c r="J671" s="3"/>
      <c r="L671" s="3"/>
    </row>
    <row r="672" spans="10:12" x14ac:dyDescent="0.2">
      <c r="J672" s="3"/>
      <c r="L672" s="3"/>
    </row>
    <row r="673" spans="10:12" x14ac:dyDescent="0.2">
      <c r="J673" s="3"/>
      <c r="L673" s="3"/>
    </row>
    <row r="674" spans="10:12" x14ac:dyDescent="0.2">
      <c r="J674" s="3"/>
      <c r="L674" s="3"/>
    </row>
    <row r="675" spans="10:12" x14ac:dyDescent="0.2">
      <c r="J675" s="3"/>
      <c r="L675" s="3"/>
    </row>
    <row r="676" spans="10:12" x14ac:dyDescent="0.2">
      <c r="J676" s="3"/>
      <c r="L676" s="3"/>
    </row>
    <row r="677" spans="10:12" x14ac:dyDescent="0.2">
      <c r="J677" s="3"/>
      <c r="L677" s="3"/>
    </row>
    <row r="678" spans="10:12" x14ac:dyDescent="0.2">
      <c r="J678" s="3"/>
      <c r="L678" s="3"/>
    </row>
    <row r="679" spans="10:12" x14ac:dyDescent="0.2">
      <c r="J679" s="3"/>
      <c r="L679" s="3"/>
    </row>
    <row r="680" spans="10:12" x14ac:dyDescent="0.2">
      <c r="J680" s="3"/>
      <c r="L680" s="3"/>
    </row>
    <row r="681" spans="10:12" x14ac:dyDescent="0.2">
      <c r="J681" s="3"/>
      <c r="L681" s="3"/>
    </row>
    <row r="682" spans="10:12" x14ac:dyDescent="0.2">
      <c r="J682" s="3"/>
      <c r="L682" s="3"/>
    </row>
    <row r="683" spans="10:12" x14ac:dyDescent="0.2">
      <c r="J683" s="3"/>
      <c r="L683" s="3"/>
    </row>
    <row r="684" spans="10:12" x14ac:dyDescent="0.2">
      <c r="J684" s="3"/>
      <c r="L684" s="3"/>
    </row>
    <row r="685" spans="10:12" x14ac:dyDescent="0.2">
      <c r="J685" s="3"/>
      <c r="L685" s="3"/>
    </row>
    <row r="686" spans="10:12" x14ac:dyDescent="0.2">
      <c r="J686" s="3"/>
      <c r="L686" s="3"/>
    </row>
    <row r="687" spans="10:12" x14ac:dyDescent="0.2">
      <c r="J687" s="3"/>
      <c r="L687" s="3"/>
    </row>
    <row r="688" spans="10:12" x14ac:dyDescent="0.2">
      <c r="J688" s="3"/>
      <c r="L688" s="3"/>
    </row>
    <row r="689" spans="10:12" x14ac:dyDescent="0.2">
      <c r="J689" s="3"/>
      <c r="L689" s="3"/>
    </row>
    <row r="690" spans="10:12" x14ac:dyDescent="0.2">
      <c r="J690" s="3"/>
      <c r="L690" s="3"/>
    </row>
    <row r="691" spans="10:12" x14ac:dyDescent="0.2">
      <c r="J691" s="3"/>
      <c r="L691" s="3"/>
    </row>
    <row r="692" spans="10:12" x14ac:dyDescent="0.2">
      <c r="J692" s="3"/>
      <c r="L692" s="3"/>
    </row>
    <row r="693" spans="10:12" x14ac:dyDescent="0.2">
      <c r="J693" s="3"/>
      <c r="L693" s="3"/>
    </row>
  </sheetData>
  <mergeCells count="4">
    <mergeCell ref="A1:L1"/>
    <mergeCell ref="A2:F2"/>
    <mergeCell ref="G2:I2"/>
    <mergeCell ref="J2:L2"/>
  </mergeCells>
  <pageMargins left="0.7" right="0.7" top="1" bottom="0.75" header="0.3" footer="0.3"/>
  <pageSetup scale="49" orientation="landscape" horizontalDpi="0" verticalDpi="0" r:id="rId1"/>
  <headerFooter>
    <oddHeader>&amp;C&amp;F
&amp;A</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1FE2D0-F6F4-4A5B-9CFE-D53EA2888EB4}">
  <sheetPr>
    <pageSetUpPr fitToPage="1"/>
  </sheetPr>
  <dimension ref="A1:O78"/>
  <sheetViews>
    <sheetView showGridLines="0" zoomScale="70" zoomScaleNormal="70" workbookViewId="0"/>
  </sheetViews>
  <sheetFormatPr defaultRowHeight="12.75" x14ac:dyDescent="0.2"/>
  <cols>
    <col min="1" max="1" width="24.28515625" customWidth="1"/>
    <col min="8" max="8" width="17.7109375" customWidth="1"/>
    <col min="15" max="15" width="11.7109375" customWidth="1"/>
  </cols>
  <sheetData>
    <row r="1" ht="37.9" customHeight="1" x14ac:dyDescent="0.2"/>
    <row r="64" spans="1:15" s="4" customFormat="1" ht="58.15" customHeight="1" x14ac:dyDescent="0.2">
      <c r="A64" s="97" t="s">
        <v>974</v>
      </c>
      <c r="B64" s="97"/>
      <c r="C64" s="97"/>
      <c r="D64" s="97"/>
      <c r="E64" s="97"/>
      <c r="F64" s="97"/>
      <c r="G64" s="97"/>
      <c r="H64" s="97"/>
      <c r="I64" s="97"/>
      <c r="J64" s="97"/>
      <c r="K64" s="97"/>
      <c r="L64" s="97"/>
      <c r="M64" s="97"/>
      <c r="N64" s="97"/>
      <c r="O64" s="97"/>
    </row>
    <row r="65" spans="1:15" s="4" customFormat="1" ht="30" customHeight="1" x14ac:dyDescent="0.2"/>
    <row r="66" spans="1:15" ht="26.25" customHeight="1" thickBot="1" x14ac:dyDescent="0.25">
      <c r="A66" s="5" t="s">
        <v>975</v>
      </c>
      <c r="B66" s="98" t="s">
        <v>976</v>
      </c>
      <c r="C66" s="98"/>
      <c r="D66" s="98"/>
      <c r="E66" s="98"/>
      <c r="F66" s="98"/>
      <c r="G66" s="98"/>
      <c r="H66" s="98"/>
      <c r="I66" s="98"/>
      <c r="J66" s="98"/>
      <c r="K66" s="98"/>
      <c r="L66" s="98"/>
      <c r="M66" s="98"/>
      <c r="N66" s="98"/>
      <c r="O66" s="98"/>
    </row>
    <row r="67" spans="1:15" s="6" customFormat="1" ht="42" customHeight="1" thickBot="1" x14ac:dyDescent="0.25">
      <c r="A67" s="7">
        <v>1</v>
      </c>
      <c r="B67" s="93" t="s">
        <v>977</v>
      </c>
      <c r="C67" s="93"/>
      <c r="D67" s="93"/>
      <c r="E67" s="93"/>
      <c r="F67" s="93"/>
      <c r="G67" s="93"/>
      <c r="H67" s="93"/>
      <c r="I67" s="93"/>
      <c r="J67" s="93"/>
      <c r="K67" s="93"/>
      <c r="L67" s="93"/>
      <c r="M67" s="93"/>
      <c r="N67" s="93"/>
      <c r="O67" s="94"/>
    </row>
    <row r="68" spans="1:15" s="6" customFormat="1" ht="42.75" customHeight="1" thickBot="1" x14ac:dyDescent="0.25">
      <c r="A68" s="91">
        <v>2</v>
      </c>
      <c r="B68" s="89" t="s">
        <v>979</v>
      </c>
      <c r="C68" s="89"/>
      <c r="D68" s="89"/>
      <c r="E68" s="89"/>
      <c r="F68" s="89"/>
      <c r="G68" s="89"/>
      <c r="H68" s="89"/>
      <c r="I68" s="13"/>
      <c r="J68" s="13"/>
      <c r="K68" s="13"/>
      <c r="L68" s="13"/>
      <c r="M68" s="13"/>
      <c r="N68" s="13"/>
      <c r="O68" s="14"/>
    </row>
    <row r="69" spans="1:15" s="6" customFormat="1" ht="46.9" customHeight="1" thickBot="1" x14ac:dyDescent="0.25">
      <c r="A69" s="92"/>
      <c r="B69" s="89" t="s">
        <v>992</v>
      </c>
      <c r="C69" s="89"/>
      <c r="D69" s="89"/>
      <c r="E69" s="89"/>
      <c r="F69" s="89"/>
      <c r="G69" s="89"/>
      <c r="H69" s="89"/>
      <c r="I69" s="89"/>
      <c r="J69" s="89"/>
      <c r="K69" s="89"/>
      <c r="L69" s="89"/>
      <c r="M69" s="89"/>
      <c r="N69" s="89"/>
      <c r="O69" s="90"/>
    </row>
    <row r="70" spans="1:15" s="6" customFormat="1" ht="46.9" customHeight="1" thickBot="1" x14ac:dyDescent="0.25">
      <c r="A70" s="99">
        <v>3</v>
      </c>
      <c r="B70" s="93" t="s">
        <v>992</v>
      </c>
      <c r="C70" s="93"/>
      <c r="D70" s="93"/>
      <c r="E70" s="93"/>
      <c r="F70" s="93"/>
      <c r="G70" s="93"/>
      <c r="H70" s="93"/>
      <c r="I70" s="93"/>
      <c r="J70" s="93"/>
      <c r="K70" s="93"/>
      <c r="L70" s="93"/>
      <c r="M70" s="93"/>
      <c r="N70" s="93"/>
      <c r="O70" s="94"/>
    </row>
    <row r="71" spans="1:15" s="6" customFormat="1" ht="46.15" customHeight="1" thickBot="1" x14ac:dyDescent="0.25">
      <c r="A71" s="100"/>
      <c r="B71" s="93" t="s">
        <v>980</v>
      </c>
      <c r="C71" s="93"/>
      <c r="D71" s="93"/>
      <c r="E71" s="93"/>
      <c r="F71" s="93"/>
      <c r="G71" s="93"/>
      <c r="H71" s="93"/>
      <c r="I71" s="93"/>
      <c r="J71" s="93"/>
      <c r="K71" s="93"/>
      <c r="L71" s="93"/>
      <c r="M71" s="93"/>
      <c r="N71" s="93"/>
      <c r="O71" s="94"/>
    </row>
    <row r="72" spans="1:15" s="6" customFormat="1" ht="46.9" customHeight="1" thickBot="1" x14ac:dyDescent="0.25">
      <c r="A72" s="91">
        <v>4</v>
      </c>
      <c r="B72" s="89" t="s">
        <v>992</v>
      </c>
      <c r="C72" s="89"/>
      <c r="D72" s="89"/>
      <c r="E72" s="89"/>
      <c r="F72" s="89"/>
      <c r="G72" s="89"/>
      <c r="H72" s="89"/>
      <c r="I72" s="89"/>
      <c r="J72" s="89"/>
      <c r="K72" s="89"/>
      <c r="L72" s="89"/>
      <c r="M72" s="89"/>
      <c r="N72" s="89"/>
      <c r="O72" s="90"/>
    </row>
    <row r="73" spans="1:15" s="6" customFormat="1" ht="45" customHeight="1" thickBot="1" x14ac:dyDescent="0.25">
      <c r="A73" s="92"/>
      <c r="B73" s="89" t="s">
        <v>993</v>
      </c>
      <c r="C73" s="89"/>
      <c r="D73" s="89"/>
      <c r="E73" s="89"/>
      <c r="F73" s="89"/>
      <c r="G73" s="89"/>
      <c r="H73" s="89"/>
      <c r="I73" s="89" t="s">
        <v>978</v>
      </c>
      <c r="J73" s="89"/>
      <c r="K73" s="89"/>
      <c r="L73" s="89"/>
      <c r="M73" s="89"/>
      <c r="N73" s="89"/>
      <c r="O73" s="90"/>
    </row>
    <row r="74" spans="1:15" s="6" customFormat="1" ht="42" customHeight="1" thickBot="1" x14ac:dyDescent="0.25">
      <c r="A74" s="7">
        <v>5</v>
      </c>
      <c r="B74" s="93" t="s">
        <v>977</v>
      </c>
      <c r="C74" s="93"/>
      <c r="D74" s="93"/>
      <c r="E74" s="93"/>
      <c r="F74" s="93"/>
      <c r="G74" s="93"/>
      <c r="H74" s="93"/>
      <c r="I74" s="93"/>
      <c r="J74" s="93"/>
      <c r="K74" s="93"/>
      <c r="L74" s="93"/>
      <c r="M74" s="93"/>
      <c r="N74" s="93"/>
      <c r="O74" s="94"/>
    </row>
    <row r="75" spans="1:15" s="6" customFormat="1" ht="39.6" customHeight="1" thickBot="1" x14ac:dyDescent="0.25">
      <c r="A75" s="91">
        <v>6</v>
      </c>
      <c r="B75" s="95" t="s">
        <v>979</v>
      </c>
      <c r="C75" s="95"/>
      <c r="D75" s="95"/>
      <c r="E75" s="95"/>
      <c r="F75" s="95"/>
      <c r="G75" s="95"/>
      <c r="H75" s="95"/>
      <c r="I75" s="95" t="s">
        <v>980</v>
      </c>
      <c r="J75" s="95"/>
      <c r="K75" s="95"/>
      <c r="L75" s="95"/>
      <c r="M75" s="95"/>
      <c r="N75" s="95"/>
      <c r="O75" s="96"/>
    </row>
    <row r="76" spans="1:15" s="6" customFormat="1" ht="46.9" customHeight="1" thickBot="1" x14ac:dyDescent="0.25">
      <c r="A76" s="92"/>
      <c r="B76" s="89" t="s">
        <v>992</v>
      </c>
      <c r="C76" s="89"/>
      <c r="D76" s="89"/>
      <c r="E76" s="89"/>
      <c r="F76" s="89"/>
      <c r="G76" s="89"/>
      <c r="H76" s="89"/>
      <c r="I76" s="89"/>
      <c r="J76" s="89"/>
      <c r="K76" s="89"/>
      <c r="L76" s="89"/>
      <c r="M76" s="89"/>
      <c r="N76" s="89"/>
      <c r="O76" s="90"/>
    </row>
    <row r="77" spans="1:15" s="6" customFormat="1" ht="46.15" customHeight="1" thickBot="1" x14ac:dyDescent="0.25">
      <c r="A77" s="7">
        <v>7</v>
      </c>
      <c r="B77" s="93" t="s">
        <v>981</v>
      </c>
      <c r="C77" s="93"/>
      <c r="D77" s="93"/>
      <c r="E77" s="93"/>
      <c r="F77" s="93"/>
      <c r="G77" s="93"/>
      <c r="H77" s="93"/>
      <c r="I77" s="93"/>
      <c r="J77" s="93"/>
      <c r="K77" s="93"/>
      <c r="L77" s="93"/>
      <c r="M77" s="93"/>
      <c r="N77" s="93"/>
      <c r="O77" s="94"/>
    </row>
    <row r="78" spans="1:15" ht="13.9" customHeight="1" x14ac:dyDescent="0.2"/>
  </sheetData>
  <mergeCells count="27">
    <mergeCell ref="I70:O70"/>
    <mergeCell ref="A70:A71"/>
    <mergeCell ref="B76:H76"/>
    <mergeCell ref="I76:O76"/>
    <mergeCell ref="B69:H69"/>
    <mergeCell ref="I69:O69"/>
    <mergeCell ref="B71:H71"/>
    <mergeCell ref="B73:H73"/>
    <mergeCell ref="I73:O73"/>
    <mergeCell ref="I71:O71"/>
    <mergeCell ref="B70:H70"/>
    <mergeCell ref="A64:O64"/>
    <mergeCell ref="B66:O66"/>
    <mergeCell ref="B67:H67"/>
    <mergeCell ref="I67:O67"/>
    <mergeCell ref="A68:A69"/>
    <mergeCell ref="B68:H68"/>
    <mergeCell ref="I72:O72"/>
    <mergeCell ref="A72:A73"/>
    <mergeCell ref="B77:H77"/>
    <mergeCell ref="I77:O77"/>
    <mergeCell ref="B74:H74"/>
    <mergeCell ref="I74:O74"/>
    <mergeCell ref="A75:A76"/>
    <mergeCell ref="B75:H75"/>
    <mergeCell ref="I75:O75"/>
    <mergeCell ref="B72:H72"/>
  </mergeCells>
  <pageMargins left="0.7" right="0.7" top="0.75" bottom="0.75" header="0.3" footer="0.3"/>
  <pageSetup scale="49" orientation="portrait" horizontalDpi="1200" verticalDpi="1200" r:id="rId1"/>
  <headerFooter>
    <oddHeader>&amp;C&amp;F
&amp;A</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ComprehensiveProductPriceList</vt:lpstr>
      <vt:lpstr>ComprehensiveServicesPriceList</vt:lpstr>
      <vt:lpstr>VSP Division Maps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White, Larry (VITA)</dc:creator>
  <cp:lastModifiedBy>White, Larry (VITA)</cp:lastModifiedBy>
  <dcterms:created xsi:type="dcterms:W3CDTF">2026-03-09T18:38:34Z</dcterms:created>
  <dcterms:modified xsi:type="dcterms:W3CDTF">2026-03-12T15:54:14Z</dcterms:modified>
</cp:coreProperties>
</file>